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Projets FD44\Communication activites FD\communication_créa_visuels\challenge départemental\challenge 2018\resultats guenrouet\"/>
    </mc:Choice>
  </mc:AlternateContent>
  <bookViews>
    <workbookView xWindow="240" yWindow="75" windowWidth="14910" windowHeight="4620" tabRatio="400" activeTab="4"/>
  </bookViews>
  <sheets>
    <sheet name="Accueil" sheetId="1" r:id="rId1"/>
    <sheet name="prises" sheetId="2" r:id="rId2"/>
    <sheet name="classent" sheetId="3" r:id="rId3"/>
    <sheet name="concurents" sheetId="4" r:id="rId4"/>
    <sheet name="Feuil1" sheetId="5" r:id="rId5"/>
  </sheets>
  <externalReferences>
    <externalReference r:id="rId6"/>
  </externalReferences>
  <definedNames>
    <definedName name="_xlnm._FilterDatabase" localSheetId="2" hidden="1">classent!$F$6:$G$9</definedName>
  </definedNames>
  <calcPr calcId="152511"/>
</workbook>
</file>

<file path=xl/calcChain.xml><?xml version="1.0" encoding="utf-8"?>
<calcChain xmlns="http://schemas.openxmlformats.org/spreadsheetml/2006/main">
  <c r="AK594" i="2" l="1"/>
  <c r="AI594" i="2"/>
  <c r="AG594" i="2"/>
  <c r="AE594" i="2"/>
  <c r="AC594" i="2"/>
  <c r="AA594" i="2"/>
  <c r="Y594" i="2"/>
  <c r="W594" i="2"/>
  <c r="U594" i="2"/>
  <c r="S594" i="2"/>
  <c r="Q594" i="2"/>
  <c r="O594" i="2"/>
  <c r="M594" i="2"/>
  <c r="K594" i="2"/>
  <c r="I594" i="2"/>
  <c r="G594" i="2"/>
  <c r="E594" i="2"/>
  <c r="AK590" i="2"/>
  <c r="AI590" i="2"/>
  <c r="AG590" i="2"/>
  <c r="AE590" i="2"/>
  <c r="AC590" i="2"/>
  <c r="AA590" i="2"/>
  <c r="Y590" i="2"/>
  <c r="W590" i="2"/>
  <c r="U590" i="2"/>
  <c r="S590" i="2"/>
  <c r="Q590" i="2"/>
  <c r="O590" i="2"/>
  <c r="M590" i="2"/>
  <c r="K590" i="2"/>
  <c r="I590" i="2"/>
  <c r="E590" i="2"/>
  <c r="AK588" i="2"/>
  <c r="AI588" i="2"/>
  <c r="AG588" i="2"/>
  <c r="AE588" i="2"/>
  <c r="AC588" i="2"/>
  <c r="AA588" i="2"/>
  <c r="Y588" i="2"/>
  <c r="W588" i="2"/>
  <c r="U588" i="2"/>
  <c r="S588" i="2"/>
  <c r="Q588" i="2"/>
  <c r="O588" i="2"/>
  <c r="M588" i="2"/>
  <c r="K588" i="2"/>
  <c r="I588" i="2"/>
  <c r="G588" i="2"/>
  <c r="E588" i="2"/>
  <c r="AK584" i="2"/>
  <c r="AI584" i="2"/>
  <c r="AG584" i="2"/>
  <c r="AE584" i="2"/>
  <c r="AC584" i="2"/>
  <c r="AA584" i="2"/>
  <c r="Y584" i="2"/>
  <c r="W584" i="2"/>
  <c r="U584" i="2"/>
  <c r="S584" i="2"/>
  <c r="Q584" i="2"/>
  <c r="O584" i="2"/>
  <c r="M584" i="2"/>
  <c r="K584" i="2"/>
  <c r="I584" i="2"/>
  <c r="G584" i="2"/>
  <c r="E584" i="2"/>
  <c r="AK582" i="2"/>
  <c r="AI582" i="2"/>
  <c r="AG582" i="2"/>
  <c r="AE582" i="2"/>
  <c r="AC582" i="2"/>
  <c r="AA582" i="2"/>
  <c r="Y582" i="2"/>
  <c r="W582" i="2"/>
  <c r="U582" i="2"/>
  <c r="S582" i="2"/>
  <c r="Q582" i="2"/>
  <c r="O582" i="2"/>
  <c r="M582" i="2"/>
  <c r="K582" i="2"/>
  <c r="I582" i="2"/>
  <c r="G582" i="2"/>
  <c r="E582" i="2"/>
  <c r="AK578" i="2"/>
  <c r="AI578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E578" i="2"/>
  <c r="AK576" i="2"/>
  <c r="AI576" i="2"/>
  <c r="AG576" i="2"/>
  <c r="AE576" i="2"/>
  <c r="AC576" i="2"/>
  <c r="AA576" i="2"/>
  <c r="Y576" i="2"/>
  <c r="W576" i="2"/>
  <c r="U576" i="2"/>
  <c r="S576" i="2"/>
  <c r="Q576" i="2"/>
  <c r="O576" i="2"/>
  <c r="M576" i="2"/>
  <c r="K576" i="2"/>
  <c r="I576" i="2"/>
  <c r="G576" i="2"/>
  <c r="E576" i="2"/>
  <c r="AK572" i="2"/>
  <c r="AI572" i="2"/>
  <c r="AG572" i="2"/>
  <c r="AE572" i="2"/>
  <c r="AC572" i="2"/>
  <c r="AA572" i="2"/>
  <c r="Y572" i="2"/>
  <c r="W572" i="2"/>
  <c r="U572" i="2"/>
  <c r="S572" i="2"/>
  <c r="Q572" i="2"/>
  <c r="O572" i="2"/>
  <c r="M572" i="2"/>
  <c r="K572" i="2"/>
  <c r="I572" i="2"/>
  <c r="G572" i="2"/>
  <c r="E572" i="2"/>
  <c r="AK570" i="2"/>
  <c r="AI570" i="2"/>
  <c r="AG570" i="2"/>
  <c r="AE570" i="2"/>
  <c r="AC570" i="2"/>
  <c r="AA570" i="2"/>
  <c r="Y570" i="2"/>
  <c r="W570" i="2"/>
  <c r="U570" i="2"/>
  <c r="S570" i="2"/>
  <c r="Q570" i="2"/>
  <c r="O570" i="2"/>
  <c r="M570" i="2"/>
  <c r="K570" i="2"/>
  <c r="I570" i="2"/>
  <c r="G570" i="2"/>
  <c r="E570" i="2"/>
  <c r="AK566" i="2"/>
  <c r="AI566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E566" i="2"/>
  <c r="AK564" i="2"/>
  <c r="AI564" i="2"/>
  <c r="AG564" i="2"/>
  <c r="AE564" i="2"/>
  <c r="AC564" i="2"/>
  <c r="AA564" i="2"/>
  <c r="Y564" i="2"/>
  <c r="W564" i="2"/>
  <c r="U564" i="2"/>
  <c r="S564" i="2"/>
  <c r="Q564" i="2"/>
  <c r="O564" i="2"/>
  <c r="M564" i="2"/>
  <c r="K564" i="2"/>
  <c r="I564" i="2"/>
  <c r="G564" i="2"/>
  <c r="E564" i="2"/>
  <c r="AK560" i="2"/>
  <c r="AI560" i="2"/>
  <c r="AG560" i="2"/>
  <c r="AE560" i="2"/>
  <c r="AC560" i="2"/>
  <c r="AA560" i="2"/>
  <c r="Y560" i="2"/>
  <c r="W560" i="2"/>
  <c r="U560" i="2"/>
  <c r="S560" i="2"/>
  <c r="Q560" i="2"/>
  <c r="O560" i="2"/>
  <c r="M560" i="2"/>
  <c r="K560" i="2"/>
  <c r="I560" i="2"/>
  <c r="G560" i="2"/>
  <c r="E560" i="2"/>
  <c r="AK558" i="2"/>
  <c r="AI558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E558" i="2"/>
  <c r="AK554" i="2"/>
  <c r="AI554" i="2"/>
  <c r="AG554" i="2"/>
  <c r="AE554" i="2"/>
  <c r="AC554" i="2"/>
  <c r="AA554" i="2"/>
  <c r="Y554" i="2"/>
  <c r="W554" i="2"/>
  <c r="U554" i="2"/>
  <c r="S554" i="2"/>
  <c r="Q554" i="2"/>
  <c r="O554" i="2"/>
  <c r="M554" i="2"/>
  <c r="K554" i="2"/>
  <c r="I554" i="2"/>
  <c r="G554" i="2"/>
  <c r="E554" i="2"/>
  <c r="AK552" i="2"/>
  <c r="AI552" i="2"/>
  <c r="AG552" i="2"/>
  <c r="AE552" i="2"/>
  <c r="AC552" i="2"/>
  <c r="AA552" i="2"/>
  <c r="Y552" i="2"/>
  <c r="W552" i="2"/>
  <c r="U552" i="2"/>
  <c r="S552" i="2"/>
  <c r="Q552" i="2"/>
  <c r="O552" i="2"/>
  <c r="M552" i="2"/>
  <c r="K552" i="2"/>
  <c r="I552" i="2"/>
  <c r="G552" i="2"/>
  <c r="E552" i="2"/>
  <c r="AK548" i="2"/>
  <c r="AI548" i="2"/>
  <c r="AG548" i="2"/>
  <c r="AE548" i="2"/>
  <c r="AC548" i="2"/>
  <c r="AA548" i="2"/>
  <c r="Y548" i="2"/>
  <c r="W548" i="2"/>
  <c r="U548" i="2"/>
  <c r="S548" i="2"/>
  <c r="Q548" i="2"/>
  <c r="O548" i="2"/>
  <c r="M548" i="2"/>
  <c r="K548" i="2"/>
  <c r="I548" i="2"/>
  <c r="G548" i="2"/>
  <c r="E548" i="2"/>
  <c r="AK546" i="2"/>
  <c r="AI546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E546" i="2"/>
  <c r="AK542" i="2"/>
  <c r="AI542" i="2"/>
  <c r="AG542" i="2"/>
  <c r="AE542" i="2"/>
  <c r="AC542" i="2"/>
  <c r="AA542" i="2"/>
  <c r="Y542" i="2"/>
  <c r="W542" i="2"/>
  <c r="U542" i="2"/>
  <c r="S542" i="2"/>
  <c r="Q542" i="2"/>
  <c r="O542" i="2"/>
  <c r="M542" i="2"/>
  <c r="K542" i="2"/>
  <c r="I542" i="2"/>
  <c r="G542" i="2"/>
  <c r="E542" i="2"/>
  <c r="AK540" i="2"/>
  <c r="AI540" i="2"/>
  <c r="AG540" i="2"/>
  <c r="AE540" i="2"/>
  <c r="AC540" i="2"/>
  <c r="AA540" i="2"/>
  <c r="Y540" i="2"/>
  <c r="W540" i="2"/>
  <c r="U540" i="2"/>
  <c r="S540" i="2"/>
  <c r="Q540" i="2"/>
  <c r="O540" i="2"/>
  <c r="M540" i="2"/>
  <c r="K540" i="2"/>
  <c r="I540" i="2"/>
  <c r="G540" i="2"/>
  <c r="E540" i="2"/>
  <c r="AK536" i="2"/>
  <c r="AI536" i="2"/>
  <c r="AG536" i="2"/>
  <c r="AE536" i="2"/>
  <c r="AC536" i="2"/>
  <c r="AA536" i="2"/>
  <c r="Y536" i="2"/>
  <c r="W536" i="2"/>
  <c r="U536" i="2"/>
  <c r="S536" i="2"/>
  <c r="Q536" i="2"/>
  <c r="O536" i="2"/>
  <c r="M536" i="2"/>
  <c r="K536" i="2"/>
  <c r="I536" i="2"/>
  <c r="G536" i="2"/>
  <c r="E536" i="2"/>
  <c r="AK534" i="2"/>
  <c r="AI534" i="2"/>
  <c r="AG534" i="2"/>
  <c r="AE534" i="2"/>
  <c r="AC534" i="2"/>
  <c r="AA534" i="2"/>
  <c r="Y534" i="2"/>
  <c r="W534" i="2"/>
  <c r="U534" i="2"/>
  <c r="S534" i="2"/>
  <c r="Q534" i="2"/>
  <c r="O534" i="2"/>
  <c r="M534" i="2"/>
  <c r="K534" i="2"/>
  <c r="I534" i="2"/>
  <c r="G534" i="2"/>
  <c r="E534" i="2"/>
  <c r="AK530" i="2"/>
  <c r="AI530" i="2"/>
  <c r="AG530" i="2"/>
  <c r="AE530" i="2"/>
  <c r="AC530" i="2"/>
  <c r="AA530" i="2"/>
  <c r="Y530" i="2"/>
  <c r="W530" i="2"/>
  <c r="U530" i="2"/>
  <c r="S530" i="2"/>
  <c r="Q530" i="2"/>
  <c r="O530" i="2"/>
  <c r="M530" i="2"/>
  <c r="K530" i="2"/>
  <c r="I530" i="2"/>
  <c r="G530" i="2"/>
  <c r="E530" i="2"/>
  <c r="AK528" i="2"/>
  <c r="AI528" i="2"/>
  <c r="AG528" i="2"/>
  <c r="AE528" i="2"/>
  <c r="AC528" i="2"/>
  <c r="AA528" i="2"/>
  <c r="Y528" i="2"/>
  <c r="W528" i="2"/>
  <c r="U528" i="2"/>
  <c r="S528" i="2"/>
  <c r="Q528" i="2"/>
  <c r="O528" i="2"/>
  <c r="M528" i="2"/>
  <c r="K528" i="2"/>
  <c r="I528" i="2"/>
  <c r="G528" i="2"/>
  <c r="E528" i="2"/>
  <c r="AK524" i="2"/>
  <c r="AI524" i="2"/>
  <c r="AG524" i="2"/>
  <c r="AE524" i="2"/>
  <c r="AC524" i="2"/>
  <c r="AA524" i="2"/>
  <c r="Y524" i="2"/>
  <c r="W524" i="2"/>
  <c r="U524" i="2"/>
  <c r="S524" i="2"/>
  <c r="Q524" i="2"/>
  <c r="O524" i="2"/>
  <c r="M524" i="2"/>
  <c r="K524" i="2"/>
  <c r="I524" i="2"/>
  <c r="G524" i="2"/>
  <c r="E524" i="2"/>
  <c r="AK522" i="2"/>
  <c r="AI522" i="2"/>
  <c r="AG522" i="2"/>
  <c r="AE522" i="2"/>
  <c r="AC522" i="2"/>
  <c r="AA522" i="2"/>
  <c r="Y522" i="2"/>
  <c r="W522" i="2"/>
  <c r="U522" i="2"/>
  <c r="S522" i="2"/>
  <c r="Q522" i="2"/>
  <c r="O522" i="2"/>
  <c r="M522" i="2"/>
  <c r="K522" i="2"/>
  <c r="I522" i="2"/>
  <c r="G522" i="2"/>
  <c r="E522" i="2"/>
  <c r="AK518" i="2"/>
  <c r="AI518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E518" i="2"/>
  <c r="AK516" i="2"/>
  <c r="AI516" i="2"/>
  <c r="AG516" i="2"/>
  <c r="AE516" i="2"/>
  <c r="AC516" i="2"/>
  <c r="AA516" i="2"/>
  <c r="Y516" i="2"/>
  <c r="W516" i="2"/>
  <c r="U516" i="2"/>
  <c r="S516" i="2"/>
  <c r="Q516" i="2"/>
  <c r="O516" i="2"/>
  <c r="M516" i="2"/>
  <c r="K516" i="2"/>
  <c r="I516" i="2"/>
  <c r="G516" i="2"/>
  <c r="E516" i="2"/>
  <c r="AK512" i="2"/>
  <c r="AI512" i="2"/>
  <c r="AG512" i="2"/>
  <c r="AE512" i="2"/>
  <c r="AC512" i="2"/>
  <c r="AA512" i="2"/>
  <c r="Y512" i="2"/>
  <c r="W512" i="2"/>
  <c r="U512" i="2"/>
  <c r="S512" i="2"/>
  <c r="Q512" i="2"/>
  <c r="O512" i="2"/>
  <c r="M512" i="2"/>
  <c r="K512" i="2"/>
  <c r="I512" i="2"/>
  <c r="G512" i="2"/>
  <c r="E512" i="2"/>
  <c r="AK510" i="2"/>
  <c r="AI510" i="2"/>
  <c r="AG510" i="2"/>
  <c r="AG598" i="2" s="1"/>
  <c r="O21" i="3" s="1"/>
  <c r="AE510" i="2"/>
  <c r="AC510" i="2"/>
  <c r="AA510" i="2"/>
  <c r="Y510" i="2"/>
  <c r="W510" i="2"/>
  <c r="U510" i="2"/>
  <c r="S510" i="2"/>
  <c r="Q510" i="2"/>
  <c r="Q598" i="2" s="1"/>
  <c r="O18" i="3" s="1"/>
  <c r="O510" i="2"/>
  <c r="M510" i="2"/>
  <c r="K510" i="2"/>
  <c r="I510" i="2"/>
  <c r="G510" i="2"/>
  <c r="E510" i="2"/>
  <c r="AK506" i="2"/>
  <c r="AI506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Y412" i="2"/>
  <c r="I598" i="2" l="1"/>
  <c r="O16" i="3" s="1"/>
  <c r="Y598" i="2"/>
  <c r="O12" i="3" s="1"/>
  <c r="S598" i="2"/>
  <c r="O8" i="3" s="1"/>
  <c r="AA598" i="2"/>
  <c r="O19" i="3" s="1"/>
  <c r="E598" i="2"/>
  <c r="O15" i="3" s="1"/>
  <c r="M598" i="2"/>
  <c r="O17" i="3" s="1"/>
  <c r="U598" i="2"/>
  <c r="O14" i="3" s="1"/>
  <c r="AC598" i="2"/>
  <c r="O20" i="3" s="1"/>
  <c r="O598" i="2"/>
  <c r="O9" i="3" s="1"/>
  <c r="W598" i="2"/>
  <c r="O7" i="3" s="1"/>
  <c r="AE598" i="2"/>
  <c r="O13" i="3" s="1"/>
  <c r="K598" i="2"/>
  <c r="O6" i="3" s="1"/>
  <c r="AI598" i="2"/>
  <c r="O22" i="3" s="1"/>
  <c r="AK598" i="2"/>
  <c r="O11" i="3" s="1"/>
  <c r="G598" i="2"/>
  <c r="G24" i="5"/>
  <c r="O10" i="3" l="1"/>
  <c r="M7" i="3"/>
  <c r="G28" i="5" l="1"/>
  <c r="G27" i="5"/>
  <c r="G26" i="5"/>
  <c r="F11" i="3"/>
  <c r="F22" i="3"/>
  <c r="F21" i="3"/>
  <c r="F13" i="3"/>
  <c r="F20" i="3"/>
  <c r="F19" i="3"/>
  <c r="F12" i="3"/>
  <c r="F7" i="3"/>
  <c r="F14" i="3"/>
  <c r="F8" i="3"/>
  <c r="F18" i="3"/>
  <c r="F9" i="3"/>
  <c r="F17" i="3"/>
  <c r="F6" i="3"/>
  <c r="F16" i="3"/>
  <c r="K26" i="5" l="1"/>
  <c r="H26" i="5"/>
  <c r="N28" i="5"/>
  <c r="H28" i="5"/>
  <c r="G25" i="5"/>
  <c r="N26" i="5"/>
  <c r="F10" i="3"/>
  <c r="F15" i="3"/>
  <c r="AK500" i="2"/>
  <c r="AK496" i="2"/>
  <c r="AK494" i="2"/>
  <c r="AK490" i="2"/>
  <c r="AK488" i="2"/>
  <c r="AK484" i="2"/>
  <c r="AK482" i="2"/>
  <c r="AK478" i="2"/>
  <c r="AK476" i="2"/>
  <c r="AK472" i="2"/>
  <c r="AK470" i="2"/>
  <c r="AK466" i="2"/>
  <c r="AK464" i="2"/>
  <c r="AK460" i="2"/>
  <c r="AK458" i="2"/>
  <c r="AK454" i="2"/>
  <c r="AK452" i="2"/>
  <c r="AK448" i="2"/>
  <c r="AK446" i="2"/>
  <c r="AK442" i="2"/>
  <c r="AK440" i="2"/>
  <c r="AK436" i="2"/>
  <c r="AK434" i="2"/>
  <c r="AK430" i="2"/>
  <c r="AK428" i="2"/>
  <c r="AK424" i="2"/>
  <c r="AK422" i="2"/>
  <c r="AK418" i="2"/>
  <c r="AK416" i="2"/>
  <c r="AK412" i="2"/>
  <c r="AK410" i="2"/>
  <c r="AK406" i="2"/>
  <c r="AK404" i="2"/>
  <c r="AK400" i="2"/>
  <c r="AK398" i="2"/>
  <c r="AK392" i="2"/>
  <c r="AK386" i="2"/>
  <c r="AK374" i="2"/>
  <c r="AK370" i="2"/>
  <c r="AK368" i="2"/>
  <c r="AK364" i="2"/>
  <c r="AK362" i="2"/>
  <c r="AK358" i="2"/>
  <c r="AK356" i="2"/>
  <c r="AK352" i="2"/>
  <c r="AK350" i="2"/>
  <c r="AK346" i="2"/>
  <c r="AK344" i="2"/>
  <c r="AK340" i="2"/>
  <c r="AK338" i="2"/>
  <c r="AK334" i="2"/>
  <c r="AK332" i="2"/>
  <c r="AK328" i="2"/>
  <c r="AK326" i="2"/>
  <c r="AK322" i="2"/>
  <c r="AK320" i="2"/>
  <c r="AK316" i="2"/>
  <c r="AK314" i="2"/>
  <c r="AK310" i="2"/>
  <c r="AK308" i="2"/>
  <c r="AK304" i="2"/>
  <c r="AK302" i="2"/>
  <c r="AK298" i="2"/>
  <c r="AK296" i="2"/>
  <c r="AK292" i="2"/>
  <c r="AK290" i="2"/>
  <c r="AK286" i="2"/>
  <c r="AK284" i="2"/>
  <c r="AK280" i="2"/>
  <c r="AK278" i="2"/>
  <c r="AK274" i="2"/>
  <c r="AK272" i="2"/>
  <c r="AK268" i="2"/>
  <c r="AK266" i="2"/>
  <c r="AK262" i="2"/>
  <c r="AK260" i="2"/>
  <c r="AK256" i="2"/>
  <c r="AK248" i="2"/>
  <c r="AK244" i="2"/>
  <c r="AK242" i="2"/>
  <c r="AK238" i="2"/>
  <c r="AK236" i="2"/>
  <c r="AK232" i="2"/>
  <c r="AK230" i="2"/>
  <c r="AK226" i="2"/>
  <c r="AK224" i="2"/>
  <c r="AK220" i="2"/>
  <c r="AK218" i="2"/>
  <c r="AK214" i="2"/>
  <c r="AK212" i="2"/>
  <c r="AK208" i="2"/>
  <c r="AK206" i="2"/>
  <c r="AK202" i="2"/>
  <c r="AK200" i="2"/>
  <c r="AK196" i="2"/>
  <c r="AK194" i="2"/>
  <c r="AK190" i="2"/>
  <c r="AK188" i="2"/>
  <c r="AK184" i="2"/>
  <c r="AK182" i="2"/>
  <c r="AK178" i="2"/>
  <c r="AK176" i="2"/>
  <c r="AK172" i="2"/>
  <c r="AK170" i="2"/>
  <c r="AK166" i="2"/>
  <c r="AK164" i="2"/>
  <c r="AK160" i="2"/>
  <c r="AK158" i="2"/>
  <c r="AK154" i="2"/>
  <c r="AK152" i="2"/>
  <c r="AK148" i="2"/>
  <c r="AK146" i="2"/>
  <c r="AK142" i="2"/>
  <c r="AK140" i="2"/>
  <c r="AK136" i="2"/>
  <c r="AK134" i="2"/>
  <c r="AK130" i="2"/>
  <c r="AK122" i="2"/>
  <c r="AK118" i="2"/>
  <c r="AK116" i="2"/>
  <c r="AK112" i="2"/>
  <c r="AK110" i="2"/>
  <c r="AK106" i="2"/>
  <c r="AK104" i="2"/>
  <c r="AK105" i="2" s="1"/>
  <c r="AK100" i="2"/>
  <c r="AK98" i="2"/>
  <c r="AK94" i="2"/>
  <c r="AK92" i="2"/>
  <c r="AK88" i="2"/>
  <c r="AK86" i="2"/>
  <c r="AK82" i="2"/>
  <c r="AK80" i="2"/>
  <c r="AK76" i="2"/>
  <c r="AK74" i="2"/>
  <c r="AK70" i="2"/>
  <c r="AK68" i="2"/>
  <c r="AK64" i="2"/>
  <c r="AK62" i="2"/>
  <c r="AK58" i="2"/>
  <c r="AK56" i="2"/>
  <c r="AK52" i="2"/>
  <c r="AK50" i="2"/>
  <c r="AK46" i="2"/>
  <c r="AK44" i="2"/>
  <c r="AK40" i="2"/>
  <c r="AK38" i="2"/>
  <c r="AK34" i="2"/>
  <c r="AK32" i="2"/>
  <c r="AK28" i="2"/>
  <c r="AK26" i="2"/>
  <c r="AK22" i="2"/>
  <c r="AK20" i="2"/>
  <c r="AK16" i="2"/>
  <c r="AK14" i="2"/>
  <c r="AK10" i="2"/>
  <c r="AK8" i="2"/>
  <c r="AI500" i="2"/>
  <c r="AI496" i="2"/>
  <c r="AI494" i="2"/>
  <c r="AI490" i="2"/>
  <c r="AI488" i="2"/>
  <c r="AI484" i="2"/>
  <c r="AI482" i="2"/>
  <c r="AI478" i="2"/>
  <c r="AI476" i="2"/>
  <c r="AI472" i="2"/>
  <c r="AI470" i="2"/>
  <c r="AI466" i="2"/>
  <c r="AI464" i="2"/>
  <c r="AI460" i="2"/>
  <c r="AI458" i="2"/>
  <c r="AI454" i="2"/>
  <c r="AI452" i="2"/>
  <c r="AI448" i="2"/>
  <c r="AI446" i="2"/>
  <c r="AI442" i="2"/>
  <c r="AI440" i="2"/>
  <c r="AI436" i="2"/>
  <c r="AI434" i="2"/>
  <c r="AI430" i="2"/>
  <c r="AI428" i="2"/>
  <c r="AI424" i="2"/>
  <c r="AI422" i="2"/>
  <c r="AI418" i="2"/>
  <c r="AI416" i="2"/>
  <c r="AI412" i="2"/>
  <c r="AI410" i="2"/>
  <c r="AI406" i="2"/>
  <c r="AI404" i="2"/>
  <c r="AI400" i="2"/>
  <c r="AI398" i="2"/>
  <c r="AI394" i="2"/>
  <c r="AI392" i="2"/>
  <c r="AI388" i="2"/>
  <c r="AI386" i="2"/>
  <c r="AI382" i="2"/>
  <c r="AI374" i="2"/>
  <c r="AI370" i="2"/>
  <c r="AI368" i="2"/>
  <c r="AI364" i="2"/>
  <c r="AI362" i="2"/>
  <c r="AI358" i="2"/>
  <c r="AI356" i="2"/>
  <c r="AI352" i="2"/>
  <c r="AI350" i="2"/>
  <c r="AI346" i="2"/>
  <c r="AI344" i="2"/>
  <c r="AI340" i="2"/>
  <c r="AI338" i="2"/>
  <c r="AI334" i="2"/>
  <c r="AI332" i="2"/>
  <c r="AI328" i="2"/>
  <c r="AI326" i="2"/>
  <c r="AI322" i="2"/>
  <c r="AI320" i="2"/>
  <c r="AI316" i="2"/>
  <c r="AI314" i="2"/>
  <c r="AI310" i="2"/>
  <c r="AI308" i="2"/>
  <c r="AI304" i="2"/>
  <c r="AI302" i="2"/>
  <c r="AI298" i="2"/>
  <c r="AI296" i="2"/>
  <c r="AI292" i="2"/>
  <c r="AI290" i="2"/>
  <c r="AI286" i="2"/>
  <c r="AI284" i="2"/>
  <c r="AI280" i="2"/>
  <c r="AI278" i="2"/>
  <c r="AI274" i="2"/>
  <c r="AI272" i="2"/>
  <c r="AI268" i="2"/>
  <c r="AI266" i="2"/>
  <c r="AI262" i="2"/>
  <c r="AI260" i="2"/>
  <c r="AI256" i="2"/>
  <c r="AI248" i="2"/>
  <c r="AI244" i="2"/>
  <c r="AI242" i="2"/>
  <c r="AI238" i="2"/>
  <c r="AI236" i="2"/>
  <c r="AI232" i="2"/>
  <c r="AI230" i="2"/>
  <c r="AI226" i="2"/>
  <c r="AI224" i="2"/>
  <c r="AI220" i="2"/>
  <c r="AI218" i="2"/>
  <c r="AI214" i="2"/>
  <c r="AI212" i="2"/>
  <c r="AI208" i="2"/>
  <c r="AI206" i="2"/>
  <c r="AI202" i="2"/>
  <c r="AI200" i="2"/>
  <c r="AI196" i="2"/>
  <c r="AI194" i="2"/>
  <c r="AI190" i="2"/>
  <c r="AI188" i="2"/>
  <c r="AI184" i="2"/>
  <c r="AI182" i="2"/>
  <c r="AI178" i="2"/>
  <c r="AI176" i="2"/>
  <c r="AI172" i="2"/>
  <c r="AI170" i="2"/>
  <c r="AI166" i="2"/>
  <c r="AI164" i="2"/>
  <c r="AI160" i="2"/>
  <c r="AI158" i="2"/>
  <c r="AI154" i="2"/>
  <c r="AI152" i="2"/>
  <c r="AI148" i="2"/>
  <c r="AI146" i="2"/>
  <c r="AI142" i="2"/>
  <c r="AI140" i="2"/>
  <c r="AI136" i="2"/>
  <c r="AI134" i="2"/>
  <c r="AI130" i="2"/>
  <c r="AI122" i="2"/>
  <c r="AI118" i="2"/>
  <c r="AI116" i="2"/>
  <c r="AI112" i="2"/>
  <c r="AI110" i="2"/>
  <c r="AI106" i="2"/>
  <c r="AI104" i="2"/>
  <c r="AI105" i="2" s="1"/>
  <c r="AI100" i="2"/>
  <c r="AI98" i="2"/>
  <c r="AI94" i="2"/>
  <c r="AI92" i="2"/>
  <c r="AI88" i="2"/>
  <c r="AI86" i="2"/>
  <c r="AI82" i="2"/>
  <c r="AI80" i="2"/>
  <c r="AI76" i="2"/>
  <c r="AI74" i="2"/>
  <c r="AI70" i="2"/>
  <c r="AI68" i="2"/>
  <c r="AI64" i="2"/>
  <c r="AI62" i="2"/>
  <c r="AI58" i="2"/>
  <c r="AI56" i="2"/>
  <c r="AI52" i="2"/>
  <c r="AI50" i="2"/>
  <c r="AI46" i="2"/>
  <c r="AI44" i="2"/>
  <c r="AI40" i="2"/>
  <c r="AI38" i="2"/>
  <c r="AI34" i="2"/>
  <c r="AI32" i="2"/>
  <c r="AI28" i="2"/>
  <c r="AI26" i="2"/>
  <c r="AI22" i="2"/>
  <c r="AI20" i="2"/>
  <c r="AI16" i="2"/>
  <c r="AI14" i="2"/>
  <c r="AI10" i="2"/>
  <c r="AI8" i="2"/>
  <c r="AG500" i="2"/>
  <c r="AG496" i="2"/>
  <c r="AG494" i="2"/>
  <c r="AG490" i="2"/>
  <c r="AG488" i="2"/>
  <c r="AG484" i="2"/>
  <c r="AG482" i="2"/>
  <c r="AG478" i="2"/>
  <c r="AG476" i="2"/>
  <c r="AG472" i="2"/>
  <c r="AG470" i="2"/>
  <c r="AG466" i="2"/>
  <c r="AG464" i="2"/>
  <c r="AG460" i="2"/>
  <c r="AG458" i="2"/>
  <c r="AG454" i="2"/>
  <c r="AG452" i="2"/>
  <c r="AG448" i="2"/>
  <c r="AG446" i="2"/>
  <c r="AG442" i="2"/>
  <c r="AG440" i="2"/>
  <c r="AG436" i="2"/>
  <c r="AG434" i="2"/>
  <c r="AG430" i="2"/>
  <c r="AG428" i="2"/>
  <c r="AG424" i="2"/>
  <c r="AG422" i="2"/>
  <c r="AG418" i="2"/>
  <c r="AG416" i="2"/>
  <c r="AG412" i="2"/>
  <c r="AG410" i="2"/>
  <c r="AG406" i="2"/>
  <c r="AG404" i="2"/>
  <c r="AG400" i="2"/>
  <c r="AG398" i="2"/>
  <c r="AG394" i="2"/>
  <c r="AG392" i="2"/>
  <c r="AG388" i="2"/>
  <c r="AG386" i="2"/>
  <c r="AG382" i="2"/>
  <c r="AG374" i="2"/>
  <c r="AG370" i="2"/>
  <c r="AG368" i="2"/>
  <c r="AG364" i="2"/>
  <c r="AG362" i="2"/>
  <c r="AG358" i="2"/>
  <c r="AG356" i="2"/>
  <c r="AG352" i="2"/>
  <c r="AG350" i="2"/>
  <c r="AG346" i="2"/>
  <c r="AG344" i="2"/>
  <c r="AG340" i="2"/>
  <c r="AG338" i="2"/>
  <c r="AG334" i="2"/>
  <c r="AG332" i="2"/>
  <c r="AG328" i="2"/>
  <c r="AG326" i="2"/>
  <c r="AG322" i="2"/>
  <c r="AG320" i="2"/>
  <c r="AG316" i="2"/>
  <c r="AG314" i="2"/>
  <c r="AG310" i="2"/>
  <c r="AG308" i="2"/>
  <c r="AG304" i="2"/>
  <c r="AG302" i="2"/>
  <c r="AG298" i="2"/>
  <c r="AG296" i="2"/>
  <c r="AG292" i="2"/>
  <c r="AG290" i="2"/>
  <c r="AG286" i="2"/>
  <c r="AG284" i="2"/>
  <c r="AG280" i="2"/>
  <c r="AG278" i="2"/>
  <c r="AG274" i="2"/>
  <c r="AG272" i="2"/>
  <c r="AG268" i="2"/>
  <c r="AG266" i="2"/>
  <c r="AG262" i="2"/>
  <c r="AG260" i="2"/>
  <c r="AG256" i="2"/>
  <c r="AG248" i="2"/>
  <c r="AG244" i="2"/>
  <c r="AG242" i="2"/>
  <c r="AG238" i="2"/>
  <c r="AG236" i="2"/>
  <c r="AG232" i="2"/>
  <c r="AG230" i="2"/>
  <c r="AG226" i="2"/>
  <c r="AG224" i="2"/>
  <c r="AG220" i="2"/>
  <c r="AG218" i="2"/>
  <c r="AG214" i="2"/>
  <c r="AG212" i="2"/>
  <c r="AG208" i="2"/>
  <c r="AG206" i="2"/>
  <c r="AG202" i="2"/>
  <c r="AG200" i="2"/>
  <c r="AG196" i="2"/>
  <c r="AG194" i="2"/>
  <c r="AG190" i="2"/>
  <c r="AG188" i="2"/>
  <c r="AG184" i="2"/>
  <c r="AG182" i="2"/>
  <c r="AG178" i="2"/>
  <c r="AG176" i="2"/>
  <c r="AG172" i="2"/>
  <c r="AG170" i="2"/>
  <c r="AG166" i="2"/>
  <c r="AG164" i="2"/>
  <c r="AG160" i="2"/>
  <c r="AG158" i="2"/>
  <c r="AG154" i="2"/>
  <c r="AG152" i="2"/>
  <c r="AG148" i="2"/>
  <c r="AG146" i="2"/>
  <c r="AG142" i="2"/>
  <c r="AG140" i="2"/>
  <c r="AG136" i="2"/>
  <c r="AG134" i="2"/>
  <c r="AG130" i="2"/>
  <c r="AG122" i="2"/>
  <c r="AG118" i="2"/>
  <c r="AG116" i="2"/>
  <c r="AG112" i="2"/>
  <c r="AG110" i="2"/>
  <c r="AG106" i="2"/>
  <c r="AG104" i="2"/>
  <c r="AG105" i="2" s="1"/>
  <c r="AG100" i="2"/>
  <c r="AG98" i="2"/>
  <c r="AG94" i="2"/>
  <c r="AG92" i="2"/>
  <c r="AG88" i="2"/>
  <c r="AG86" i="2"/>
  <c r="AG82" i="2"/>
  <c r="AG80" i="2"/>
  <c r="AG76" i="2"/>
  <c r="AG74" i="2"/>
  <c r="AG70" i="2"/>
  <c r="AG68" i="2"/>
  <c r="AG64" i="2"/>
  <c r="AG62" i="2"/>
  <c r="AG58" i="2"/>
  <c r="AG56" i="2"/>
  <c r="AG52" i="2"/>
  <c r="AG50" i="2"/>
  <c r="AG46" i="2"/>
  <c r="AG44" i="2"/>
  <c r="AG40" i="2"/>
  <c r="AG38" i="2"/>
  <c r="AG34" i="2"/>
  <c r="AG32" i="2"/>
  <c r="AG28" i="2"/>
  <c r="AG26" i="2"/>
  <c r="AG22" i="2"/>
  <c r="AG20" i="2"/>
  <c r="AG16" i="2"/>
  <c r="AG14" i="2"/>
  <c r="AG10" i="2"/>
  <c r="AG8" i="2"/>
  <c r="AE500" i="2"/>
  <c r="AE496" i="2"/>
  <c r="AE494" i="2"/>
  <c r="AE490" i="2"/>
  <c r="AE488" i="2"/>
  <c r="AE484" i="2"/>
  <c r="AE482" i="2"/>
  <c r="AE478" i="2"/>
  <c r="AE476" i="2"/>
  <c r="AE472" i="2"/>
  <c r="AE470" i="2"/>
  <c r="AE466" i="2"/>
  <c r="AE464" i="2"/>
  <c r="AE460" i="2"/>
  <c r="AE458" i="2"/>
  <c r="AE454" i="2"/>
  <c r="AE452" i="2"/>
  <c r="AE448" i="2"/>
  <c r="AE446" i="2"/>
  <c r="AE442" i="2"/>
  <c r="AE440" i="2"/>
  <c r="AE436" i="2"/>
  <c r="AE434" i="2"/>
  <c r="AE430" i="2"/>
  <c r="AE428" i="2"/>
  <c r="AE424" i="2"/>
  <c r="AE422" i="2"/>
  <c r="AE418" i="2"/>
  <c r="AE416" i="2"/>
  <c r="AE412" i="2"/>
  <c r="AE410" i="2"/>
  <c r="AE406" i="2"/>
  <c r="AE404" i="2"/>
  <c r="AE400" i="2"/>
  <c r="AE398" i="2"/>
  <c r="AE394" i="2"/>
  <c r="AE392" i="2"/>
  <c r="AE388" i="2"/>
  <c r="AE386" i="2"/>
  <c r="AE382" i="2"/>
  <c r="AE374" i="2"/>
  <c r="AE370" i="2"/>
  <c r="AE368" i="2"/>
  <c r="AE364" i="2"/>
  <c r="AE362" i="2"/>
  <c r="AE358" i="2"/>
  <c r="AE356" i="2"/>
  <c r="AE352" i="2"/>
  <c r="AE350" i="2"/>
  <c r="AE346" i="2"/>
  <c r="AE344" i="2"/>
  <c r="AE340" i="2"/>
  <c r="AE338" i="2"/>
  <c r="AE334" i="2"/>
  <c r="AE332" i="2"/>
  <c r="AE328" i="2"/>
  <c r="AE326" i="2"/>
  <c r="AE322" i="2"/>
  <c r="AE320" i="2"/>
  <c r="AE316" i="2"/>
  <c r="AE314" i="2"/>
  <c r="AE310" i="2"/>
  <c r="AE308" i="2"/>
  <c r="AE304" i="2"/>
  <c r="AE302" i="2"/>
  <c r="AE298" i="2"/>
  <c r="AE296" i="2"/>
  <c r="AE292" i="2"/>
  <c r="AE290" i="2"/>
  <c r="AE286" i="2"/>
  <c r="AE284" i="2"/>
  <c r="AE280" i="2"/>
  <c r="AE278" i="2"/>
  <c r="AE274" i="2"/>
  <c r="AE272" i="2"/>
  <c r="AE268" i="2"/>
  <c r="AE266" i="2"/>
  <c r="AE262" i="2"/>
  <c r="AE260" i="2"/>
  <c r="AE248" i="2"/>
  <c r="AE244" i="2"/>
  <c r="AE242" i="2"/>
  <c r="AE238" i="2"/>
  <c r="AE236" i="2"/>
  <c r="AE232" i="2"/>
  <c r="AE230" i="2"/>
  <c r="AE226" i="2"/>
  <c r="AE224" i="2"/>
  <c r="AE220" i="2"/>
  <c r="AE218" i="2"/>
  <c r="AE214" i="2"/>
  <c r="AE212" i="2"/>
  <c r="AE208" i="2"/>
  <c r="AE206" i="2"/>
  <c r="AE202" i="2"/>
  <c r="AE200" i="2"/>
  <c r="AE196" i="2"/>
  <c r="AE194" i="2"/>
  <c r="AE190" i="2"/>
  <c r="AE188" i="2"/>
  <c r="AE184" i="2"/>
  <c r="AE182" i="2"/>
  <c r="AE178" i="2"/>
  <c r="AE176" i="2"/>
  <c r="AE172" i="2"/>
  <c r="AE170" i="2"/>
  <c r="AE166" i="2"/>
  <c r="AE164" i="2"/>
  <c r="AE160" i="2"/>
  <c r="AE158" i="2"/>
  <c r="AE154" i="2"/>
  <c r="AE152" i="2"/>
  <c r="AE148" i="2"/>
  <c r="AE146" i="2"/>
  <c r="AE142" i="2"/>
  <c r="AE140" i="2"/>
  <c r="AE136" i="2"/>
  <c r="AE134" i="2"/>
  <c r="AE130" i="2"/>
  <c r="AE122" i="2"/>
  <c r="AE118" i="2"/>
  <c r="AE116" i="2"/>
  <c r="AE112" i="2"/>
  <c r="AE110" i="2"/>
  <c r="AE106" i="2"/>
  <c r="AE104" i="2"/>
  <c r="AE105" i="2" s="1"/>
  <c r="AE100" i="2"/>
  <c r="AE98" i="2"/>
  <c r="AE94" i="2"/>
  <c r="AE92" i="2"/>
  <c r="AE88" i="2"/>
  <c r="AE86" i="2"/>
  <c r="AE82" i="2"/>
  <c r="AE80" i="2"/>
  <c r="AE76" i="2"/>
  <c r="AE74" i="2"/>
  <c r="AE70" i="2"/>
  <c r="AE68" i="2"/>
  <c r="AE64" i="2"/>
  <c r="AE62" i="2"/>
  <c r="AE58" i="2"/>
  <c r="AE56" i="2"/>
  <c r="AE52" i="2"/>
  <c r="AE50" i="2"/>
  <c r="AE46" i="2"/>
  <c r="AE44" i="2"/>
  <c r="AE40" i="2"/>
  <c r="AE38" i="2"/>
  <c r="AE34" i="2"/>
  <c r="AE32" i="2"/>
  <c r="AE28" i="2"/>
  <c r="AE26" i="2"/>
  <c r="AE22" i="2"/>
  <c r="AE20" i="2"/>
  <c r="AE16" i="2"/>
  <c r="AE14" i="2"/>
  <c r="AE10" i="2"/>
  <c r="AE8" i="2"/>
  <c r="AC500" i="2"/>
  <c r="AC496" i="2"/>
  <c r="AC494" i="2"/>
  <c r="AC490" i="2"/>
  <c r="AC488" i="2"/>
  <c r="AC484" i="2"/>
  <c r="AC482" i="2"/>
  <c r="AC478" i="2"/>
  <c r="AC476" i="2"/>
  <c r="AC472" i="2"/>
  <c r="AC470" i="2"/>
  <c r="AC466" i="2"/>
  <c r="AC464" i="2"/>
  <c r="AC460" i="2"/>
  <c r="AC458" i="2"/>
  <c r="AC454" i="2"/>
  <c r="AC452" i="2"/>
  <c r="AC448" i="2"/>
  <c r="AC446" i="2"/>
  <c r="AC442" i="2"/>
  <c r="AC440" i="2"/>
  <c r="AC436" i="2"/>
  <c r="AC434" i="2"/>
  <c r="AC430" i="2"/>
  <c r="AC428" i="2"/>
  <c r="AC424" i="2"/>
  <c r="AC422" i="2"/>
  <c r="AC418" i="2"/>
  <c r="AC416" i="2"/>
  <c r="AC412" i="2"/>
  <c r="AC410" i="2"/>
  <c r="AC406" i="2"/>
  <c r="AC404" i="2"/>
  <c r="AC400" i="2"/>
  <c r="AC398" i="2"/>
  <c r="AC394" i="2"/>
  <c r="AC392" i="2"/>
  <c r="AC388" i="2"/>
  <c r="AC386" i="2"/>
  <c r="AC382" i="2"/>
  <c r="AC374" i="2"/>
  <c r="AC370" i="2"/>
  <c r="AC368" i="2"/>
  <c r="AC364" i="2"/>
  <c r="AC362" i="2"/>
  <c r="AC358" i="2"/>
  <c r="AC356" i="2"/>
  <c r="AC352" i="2"/>
  <c r="AC350" i="2"/>
  <c r="AC346" i="2"/>
  <c r="AC344" i="2"/>
  <c r="AC340" i="2"/>
  <c r="AC338" i="2"/>
  <c r="AC334" i="2"/>
  <c r="AC332" i="2"/>
  <c r="AC328" i="2"/>
  <c r="AC326" i="2"/>
  <c r="AC322" i="2"/>
  <c r="AC320" i="2"/>
  <c r="AC316" i="2"/>
  <c r="AC314" i="2"/>
  <c r="AC310" i="2"/>
  <c r="AC308" i="2"/>
  <c r="AC304" i="2"/>
  <c r="AC302" i="2"/>
  <c r="AC298" i="2"/>
  <c r="AC296" i="2"/>
  <c r="AC292" i="2"/>
  <c r="AC290" i="2"/>
  <c r="AC286" i="2"/>
  <c r="AC284" i="2"/>
  <c r="AC280" i="2"/>
  <c r="AC278" i="2"/>
  <c r="AC274" i="2"/>
  <c r="AC272" i="2"/>
  <c r="AC268" i="2"/>
  <c r="AC266" i="2"/>
  <c r="AC262" i="2"/>
  <c r="AC260" i="2"/>
  <c r="AC256" i="2"/>
  <c r="AC248" i="2"/>
  <c r="AC244" i="2"/>
  <c r="AC242" i="2"/>
  <c r="AC238" i="2"/>
  <c r="AC236" i="2"/>
  <c r="AC232" i="2"/>
  <c r="AC230" i="2"/>
  <c r="AC226" i="2"/>
  <c r="AC224" i="2"/>
  <c r="AC220" i="2"/>
  <c r="AC218" i="2"/>
  <c r="AC214" i="2"/>
  <c r="AC212" i="2"/>
  <c r="AC208" i="2"/>
  <c r="AC206" i="2"/>
  <c r="AC202" i="2"/>
  <c r="AC200" i="2"/>
  <c r="AC196" i="2"/>
  <c r="AC194" i="2"/>
  <c r="AC190" i="2"/>
  <c r="AC188" i="2"/>
  <c r="AC184" i="2"/>
  <c r="AC182" i="2"/>
  <c r="AC178" i="2"/>
  <c r="AC176" i="2"/>
  <c r="AC172" i="2"/>
  <c r="AC170" i="2"/>
  <c r="AC166" i="2"/>
  <c r="AC164" i="2"/>
  <c r="AC160" i="2"/>
  <c r="AC158" i="2"/>
  <c r="AC154" i="2"/>
  <c r="AC152" i="2"/>
  <c r="AC148" i="2"/>
  <c r="AC146" i="2"/>
  <c r="AC142" i="2"/>
  <c r="AC140" i="2"/>
  <c r="AC136" i="2"/>
  <c r="AC134" i="2"/>
  <c r="AC130" i="2"/>
  <c r="AC122" i="2"/>
  <c r="AC118" i="2"/>
  <c r="AC116" i="2"/>
  <c r="AC112" i="2"/>
  <c r="AC110" i="2"/>
  <c r="AC106" i="2"/>
  <c r="AC104" i="2"/>
  <c r="AC105" i="2" s="1"/>
  <c r="AC100" i="2"/>
  <c r="AC98" i="2"/>
  <c r="AC94" i="2"/>
  <c r="AC92" i="2"/>
  <c r="AC88" i="2"/>
  <c r="AC86" i="2"/>
  <c r="AC82" i="2"/>
  <c r="AC80" i="2"/>
  <c r="AC76" i="2"/>
  <c r="AC74" i="2"/>
  <c r="AC70" i="2"/>
  <c r="AC68" i="2"/>
  <c r="AC64" i="2"/>
  <c r="AC62" i="2"/>
  <c r="AC58" i="2"/>
  <c r="AC56" i="2"/>
  <c r="AC52" i="2"/>
  <c r="AC50" i="2"/>
  <c r="AC46" i="2"/>
  <c r="AC44" i="2"/>
  <c r="AC40" i="2"/>
  <c r="AC38" i="2"/>
  <c r="AC34" i="2"/>
  <c r="AC32" i="2"/>
  <c r="AC28" i="2"/>
  <c r="AC26" i="2"/>
  <c r="AC22" i="2"/>
  <c r="AC20" i="2"/>
  <c r="AC16" i="2"/>
  <c r="AC14" i="2"/>
  <c r="AC10" i="2"/>
  <c r="AC8" i="2"/>
  <c r="AA500" i="2"/>
  <c r="AA496" i="2"/>
  <c r="AA494" i="2"/>
  <c r="AA490" i="2"/>
  <c r="AA488" i="2"/>
  <c r="AA484" i="2"/>
  <c r="AA482" i="2"/>
  <c r="AA478" i="2"/>
  <c r="AA476" i="2"/>
  <c r="AA472" i="2"/>
  <c r="AA470" i="2"/>
  <c r="AA466" i="2"/>
  <c r="AA464" i="2"/>
  <c r="AA460" i="2"/>
  <c r="AA458" i="2"/>
  <c r="AA454" i="2"/>
  <c r="AA452" i="2"/>
  <c r="AA448" i="2"/>
  <c r="AA446" i="2"/>
  <c r="AA442" i="2"/>
  <c r="AA440" i="2"/>
  <c r="AA436" i="2"/>
  <c r="AA434" i="2"/>
  <c r="AA430" i="2"/>
  <c r="AA428" i="2"/>
  <c r="AA424" i="2"/>
  <c r="AA422" i="2"/>
  <c r="AA418" i="2"/>
  <c r="AA416" i="2"/>
  <c r="AA412" i="2"/>
  <c r="AA410" i="2"/>
  <c r="AA406" i="2"/>
  <c r="AA404" i="2"/>
  <c r="AA400" i="2"/>
  <c r="AA398" i="2"/>
  <c r="AA394" i="2"/>
  <c r="AA392" i="2"/>
  <c r="AA388" i="2"/>
  <c r="AA386" i="2"/>
  <c r="AA382" i="2"/>
  <c r="AA374" i="2"/>
  <c r="AA370" i="2"/>
  <c r="AA368" i="2"/>
  <c r="AA364" i="2"/>
  <c r="AA362" i="2"/>
  <c r="AA358" i="2"/>
  <c r="AA356" i="2"/>
  <c r="AA352" i="2"/>
  <c r="AA350" i="2"/>
  <c r="AA346" i="2"/>
  <c r="AA344" i="2"/>
  <c r="AA340" i="2"/>
  <c r="AA338" i="2"/>
  <c r="AA334" i="2"/>
  <c r="AA332" i="2"/>
  <c r="AA328" i="2"/>
  <c r="AA326" i="2"/>
  <c r="AA322" i="2"/>
  <c r="AA320" i="2"/>
  <c r="AA316" i="2"/>
  <c r="AA314" i="2"/>
  <c r="AA310" i="2"/>
  <c r="AA308" i="2"/>
  <c r="AA304" i="2"/>
  <c r="AA302" i="2"/>
  <c r="AA298" i="2"/>
  <c r="AA296" i="2"/>
  <c r="AA292" i="2"/>
  <c r="AA290" i="2"/>
  <c r="AA286" i="2"/>
  <c r="AA284" i="2"/>
  <c r="AA280" i="2"/>
  <c r="AA278" i="2"/>
  <c r="AA274" i="2"/>
  <c r="AA272" i="2"/>
  <c r="AA268" i="2"/>
  <c r="AA266" i="2"/>
  <c r="AA262" i="2"/>
  <c r="AA260" i="2"/>
  <c r="AA256" i="2"/>
  <c r="AA248" i="2"/>
  <c r="AA244" i="2"/>
  <c r="AA242" i="2"/>
  <c r="AA238" i="2"/>
  <c r="AA236" i="2"/>
  <c r="AA232" i="2"/>
  <c r="AA230" i="2"/>
  <c r="AA226" i="2"/>
  <c r="AA224" i="2"/>
  <c r="AA220" i="2"/>
  <c r="AA218" i="2"/>
  <c r="AA214" i="2"/>
  <c r="AA212" i="2"/>
  <c r="AA208" i="2"/>
  <c r="AA206" i="2"/>
  <c r="AA202" i="2"/>
  <c r="AA200" i="2"/>
  <c r="AA196" i="2"/>
  <c r="AA194" i="2"/>
  <c r="AA190" i="2"/>
  <c r="AA188" i="2"/>
  <c r="AA184" i="2"/>
  <c r="AA182" i="2"/>
  <c r="AA178" i="2"/>
  <c r="AA176" i="2"/>
  <c r="AA172" i="2"/>
  <c r="AA170" i="2"/>
  <c r="AA166" i="2"/>
  <c r="AA164" i="2"/>
  <c r="AA160" i="2"/>
  <c r="AA158" i="2"/>
  <c r="AA154" i="2"/>
  <c r="AA152" i="2"/>
  <c r="AA148" i="2"/>
  <c r="AA146" i="2"/>
  <c r="AA142" i="2"/>
  <c r="AA140" i="2"/>
  <c r="AA136" i="2"/>
  <c r="AA134" i="2"/>
  <c r="AA130" i="2"/>
  <c r="AA122" i="2"/>
  <c r="AA118" i="2"/>
  <c r="AA116" i="2"/>
  <c r="AA112" i="2"/>
  <c r="AA110" i="2"/>
  <c r="AA106" i="2"/>
  <c r="AA104" i="2"/>
  <c r="AA105" i="2" s="1"/>
  <c r="AA100" i="2"/>
  <c r="AA98" i="2"/>
  <c r="AA94" i="2"/>
  <c r="AA92" i="2"/>
  <c r="AA88" i="2"/>
  <c r="AA86" i="2"/>
  <c r="AA82" i="2"/>
  <c r="AA80" i="2"/>
  <c r="AA76" i="2"/>
  <c r="AA74" i="2"/>
  <c r="AA70" i="2"/>
  <c r="AA68" i="2"/>
  <c r="AA64" i="2"/>
  <c r="AA62" i="2"/>
  <c r="AA58" i="2"/>
  <c r="AA56" i="2"/>
  <c r="AA52" i="2"/>
  <c r="AA50" i="2"/>
  <c r="AA46" i="2"/>
  <c r="AA44" i="2"/>
  <c r="AA40" i="2"/>
  <c r="AA38" i="2"/>
  <c r="AA34" i="2"/>
  <c r="AA32" i="2"/>
  <c r="AA28" i="2"/>
  <c r="AA26" i="2"/>
  <c r="AA22" i="2"/>
  <c r="AA20" i="2"/>
  <c r="AA16" i="2"/>
  <c r="AA14" i="2"/>
  <c r="AA10" i="2"/>
  <c r="AA8" i="2"/>
  <c r="Y500" i="2"/>
  <c r="Y496" i="2"/>
  <c r="Y494" i="2"/>
  <c r="Y490" i="2"/>
  <c r="Y488" i="2"/>
  <c r="Y484" i="2"/>
  <c r="Y482" i="2"/>
  <c r="Y478" i="2"/>
  <c r="Y476" i="2"/>
  <c r="Y472" i="2"/>
  <c r="Y470" i="2"/>
  <c r="Y466" i="2"/>
  <c r="Y464" i="2"/>
  <c r="Y460" i="2"/>
  <c r="Y458" i="2"/>
  <c r="Y454" i="2"/>
  <c r="Y452" i="2"/>
  <c r="Y448" i="2"/>
  <c r="Y446" i="2"/>
  <c r="Y442" i="2"/>
  <c r="Y440" i="2"/>
  <c r="Y436" i="2"/>
  <c r="Y434" i="2"/>
  <c r="Y430" i="2"/>
  <c r="Y428" i="2"/>
  <c r="Y424" i="2"/>
  <c r="Y422" i="2"/>
  <c r="Y418" i="2"/>
  <c r="Y416" i="2"/>
  <c r="Y410" i="2"/>
  <c r="Y406" i="2"/>
  <c r="Y404" i="2"/>
  <c r="Y400" i="2"/>
  <c r="Y398" i="2"/>
  <c r="Y392" i="2"/>
  <c r="Y386" i="2"/>
  <c r="Y374" i="2"/>
  <c r="Y370" i="2"/>
  <c r="Y368" i="2"/>
  <c r="Y364" i="2"/>
  <c r="Y362" i="2"/>
  <c r="Y358" i="2"/>
  <c r="Y356" i="2"/>
  <c r="Y352" i="2"/>
  <c r="Y350" i="2"/>
  <c r="Y346" i="2"/>
  <c r="Y344" i="2"/>
  <c r="Y340" i="2"/>
  <c r="Y338" i="2"/>
  <c r="Y334" i="2"/>
  <c r="Y332" i="2"/>
  <c r="Y328" i="2"/>
  <c r="Y326" i="2"/>
  <c r="Y322" i="2"/>
  <c r="Y320" i="2"/>
  <c r="Y316" i="2"/>
  <c r="Y314" i="2"/>
  <c r="Y310" i="2"/>
  <c r="Y308" i="2"/>
  <c r="Y304" i="2"/>
  <c r="Y302" i="2"/>
  <c r="Y298" i="2"/>
  <c r="Y296" i="2"/>
  <c r="Y292" i="2"/>
  <c r="Y290" i="2"/>
  <c r="Y286" i="2"/>
  <c r="Y284" i="2"/>
  <c r="Y280" i="2"/>
  <c r="Y278" i="2"/>
  <c r="Y274" i="2"/>
  <c r="Y272" i="2"/>
  <c r="Y268" i="2"/>
  <c r="Y266" i="2"/>
  <c r="Y262" i="2"/>
  <c r="Y260" i="2"/>
  <c r="Y256" i="2"/>
  <c r="Y248" i="2"/>
  <c r="Y244" i="2"/>
  <c r="Y242" i="2"/>
  <c r="Y238" i="2"/>
  <c r="Y236" i="2"/>
  <c r="Y232" i="2"/>
  <c r="Y230" i="2"/>
  <c r="Y226" i="2"/>
  <c r="Y224" i="2"/>
  <c r="Y220" i="2"/>
  <c r="Y218" i="2"/>
  <c r="Y214" i="2"/>
  <c r="Y212" i="2"/>
  <c r="Y208" i="2"/>
  <c r="Y206" i="2"/>
  <c r="Y202" i="2"/>
  <c r="Y200" i="2"/>
  <c r="Y196" i="2"/>
  <c r="Y194" i="2"/>
  <c r="Y190" i="2"/>
  <c r="Y188" i="2"/>
  <c r="Y184" i="2"/>
  <c r="Y182" i="2"/>
  <c r="Y178" i="2"/>
  <c r="Y176" i="2"/>
  <c r="Y172" i="2"/>
  <c r="Y170" i="2"/>
  <c r="Y166" i="2"/>
  <c r="Y164" i="2"/>
  <c r="Y160" i="2"/>
  <c r="Y158" i="2"/>
  <c r="Y154" i="2"/>
  <c r="Y152" i="2"/>
  <c r="Y148" i="2"/>
  <c r="Y146" i="2"/>
  <c r="Y142" i="2"/>
  <c r="Y140" i="2"/>
  <c r="Y136" i="2"/>
  <c r="Y134" i="2"/>
  <c r="Y130" i="2"/>
  <c r="Y122" i="2"/>
  <c r="Y118" i="2"/>
  <c r="Y116" i="2"/>
  <c r="Y112" i="2"/>
  <c r="Y110" i="2"/>
  <c r="Y106" i="2"/>
  <c r="Y104" i="2"/>
  <c r="Y105" i="2" s="1"/>
  <c r="Y100" i="2"/>
  <c r="Y98" i="2"/>
  <c r="Y94" i="2"/>
  <c r="Y92" i="2"/>
  <c r="Y88" i="2"/>
  <c r="Y86" i="2"/>
  <c r="Y82" i="2"/>
  <c r="Y80" i="2"/>
  <c r="Y76" i="2"/>
  <c r="Y74" i="2"/>
  <c r="Y70" i="2"/>
  <c r="Y68" i="2"/>
  <c r="Y64" i="2"/>
  <c r="Y62" i="2"/>
  <c r="Y58" i="2"/>
  <c r="Y56" i="2"/>
  <c r="Y52" i="2"/>
  <c r="Y50" i="2"/>
  <c r="Y46" i="2"/>
  <c r="Y44" i="2"/>
  <c r="Y40" i="2"/>
  <c r="Y38" i="2"/>
  <c r="Y34" i="2"/>
  <c r="Y32" i="2"/>
  <c r="Y28" i="2"/>
  <c r="Y26" i="2"/>
  <c r="Y22" i="2"/>
  <c r="Y20" i="2"/>
  <c r="Y16" i="2"/>
  <c r="Y14" i="2"/>
  <c r="Y10" i="2"/>
  <c r="Y8" i="2"/>
  <c r="W500" i="2"/>
  <c r="W496" i="2"/>
  <c r="W494" i="2"/>
  <c r="W490" i="2"/>
  <c r="W488" i="2"/>
  <c r="W484" i="2"/>
  <c r="W482" i="2"/>
  <c r="W478" i="2"/>
  <c r="W476" i="2"/>
  <c r="W472" i="2"/>
  <c r="W470" i="2"/>
  <c r="W466" i="2"/>
  <c r="W464" i="2"/>
  <c r="W460" i="2"/>
  <c r="W458" i="2"/>
  <c r="W454" i="2"/>
  <c r="W452" i="2"/>
  <c r="W448" i="2"/>
  <c r="W446" i="2"/>
  <c r="W442" i="2"/>
  <c r="W440" i="2"/>
  <c r="W436" i="2"/>
  <c r="W434" i="2"/>
  <c r="W430" i="2"/>
  <c r="W428" i="2"/>
  <c r="W424" i="2"/>
  <c r="W422" i="2"/>
  <c r="W418" i="2"/>
  <c r="W416" i="2"/>
  <c r="W412" i="2"/>
  <c r="W410" i="2"/>
  <c r="W404" i="2"/>
  <c r="W398" i="2"/>
  <c r="W392" i="2"/>
  <c r="W386" i="2"/>
  <c r="W374" i="2"/>
  <c r="W370" i="2"/>
  <c r="W368" i="2"/>
  <c r="W364" i="2"/>
  <c r="W362" i="2"/>
  <c r="W358" i="2"/>
  <c r="W356" i="2"/>
  <c r="W352" i="2"/>
  <c r="W350" i="2"/>
  <c r="W346" i="2"/>
  <c r="W344" i="2"/>
  <c r="W340" i="2"/>
  <c r="W338" i="2"/>
  <c r="W334" i="2"/>
  <c r="W332" i="2"/>
  <c r="W328" i="2"/>
  <c r="W326" i="2"/>
  <c r="W322" i="2"/>
  <c r="W320" i="2"/>
  <c r="W316" i="2"/>
  <c r="W314" i="2"/>
  <c r="W310" i="2"/>
  <c r="W308" i="2"/>
  <c r="W304" i="2"/>
  <c r="W302" i="2"/>
  <c r="W298" i="2"/>
  <c r="W296" i="2"/>
  <c r="W292" i="2"/>
  <c r="W290" i="2"/>
  <c r="W286" i="2"/>
  <c r="W284" i="2"/>
  <c r="W280" i="2"/>
  <c r="W278" i="2"/>
  <c r="W274" i="2"/>
  <c r="W272" i="2"/>
  <c r="W268" i="2"/>
  <c r="W266" i="2"/>
  <c r="W262" i="2"/>
  <c r="W260" i="2"/>
  <c r="W256" i="2"/>
  <c r="W248" i="2"/>
  <c r="W244" i="2"/>
  <c r="W242" i="2"/>
  <c r="W238" i="2"/>
  <c r="W236" i="2"/>
  <c r="W232" i="2"/>
  <c r="W230" i="2"/>
  <c r="W226" i="2"/>
  <c r="W224" i="2"/>
  <c r="W220" i="2"/>
  <c r="W218" i="2"/>
  <c r="W214" i="2"/>
  <c r="W212" i="2"/>
  <c r="W208" i="2"/>
  <c r="W206" i="2"/>
  <c r="W202" i="2"/>
  <c r="W200" i="2"/>
  <c r="W196" i="2"/>
  <c r="W194" i="2"/>
  <c r="W190" i="2"/>
  <c r="W188" i="2"/>
  <c r="W184" i="2"/>
  <c r="W182" i="2"/>
  <c r="W178" i="2"/>
  <c r="W176" i="2"/>
  <c r="W172" i="2"/>
  <c r="W170" i="2"/>
  <c r="W166" i="2"/>
  <c r="W164" i="2"/>
  <c r="W160" i="2"/>
  <c r="W158" i="2"/>
  <c r="W154" i="2"/>
  <c r="W152" i="2"/>
  <c r="W148" i="2"/>
  <c r="W146" i="2"/>
  <c r="W142" i="2"/>
  <c r="W140" i="2"/>
  <c r="W136" i="2"/>
  <c r="W134" i="2"/>
  <c r="W130" i="2"/>
  <c r="W122" i="2"/>
  <c r="W118" i="2"/>
  <c r="W116" i="2"/>
  <c r="W112" i="2"/>
  <c r="W110" i="2"/>
  <c r="W106" i="2"/>
  <c r="W104" i="2"/>
  <c r="W105" i="2" s="1"/>
  <c r="W100" i="2"/>
  <c r="W98" i="2"/>
  <c r="W94" i="2"/>
  <c r="W92" i="2"/>
  <c r="W88" i="2"/>
  <c r="W86" i="2"/>
  <c r="W82" i="2"/>
  <c r="W80" i="2"/>
  <c r="W76" i="2"/>
  <c r="W74" i="2"/>
  <c r="W70" i="2"/>
  <c r="W68" i="2"/>
  <c r="W64" i="2"/>
  <c r="W62" i="2"/>
  <c r="W58" i="2"/>
  <c r="W56" i="2"/>
  <c r="W52" i="2"/>
  <c r="W50" i="2"/>
  <c r="W46" i="2"/>
  <c r="W44" i="2"/>
  <c r="W40" i="2"/>
  <c r="W38" i="2"/>
  <c r="W34" i="2"/>
  <c r="W32" i="2"/>
  <c r="W28" i="2"/>
  <c r="W26" i="2"/>
  <c r="W22" i="2"/>
  <c r="W20" i="2"/>
  <c r="W16" i="2"/>
  <c r="W14" i="2"/>
  <c r="W10" i="2"/>
  <c r="W8" i="2"/>
  <c r="U500" i="2"/>
  <c r="U496" i="2"/>
  <c r="U494" i="2"/>
  <c r="U490" i="2"/>
  <c r="U488" i="2"/>
  <c r="U484" i="2"/>
  <c r="U482" i="2"/>
  <c r="U478" i="2"/>
  <c r="U476" i="2"/>
  <c r="U472" i="2"/>
  <c r="U470" i="2"/>
  <c r="U466" i="2"/>
  <c r="U464" i="2"/>
  <c r="U460" i="2"/>
  <c r="U458" i="2"/>
  <c r="U454" i="2"/>
  <c r="U452" i="2"/>
  <c r="U448" i="2"/>
  <c r="U446" i="2"/>
  <c r="U442" i="2"/>
  <c r="U440" i="2"/>
  <c r="U436" i="2"/>
  <c r="U434" i="2"/>
  <c r="U430" i="2"/>
  <c r="U428" i="2"/>
  <c r="U424" i="2"/>
  <c r="U422" i="2"/>
  <c r="U418" i="2"/>
  <c r="U416" i="2"/>
  <c r="U412" i="2"/>
  <c r="U410" i="2"/>
  <c r="U406" i="2"/>
  <c r="U404" i="2"/>
  <c r="U400" i="2"/>
  <c r="U398" i="2"/>
  <c r="U394" i="2"/>
  <c r="U392" i="2"/>
  <c r="U388" i="2"/>
  <c r="U386" i="2"/>
  <c r="U382" i="2"/>
  <c r="U374" i="2"/>
  <c r="U370" i="2"/>
  <c r="U368" i="2"/>
  <c r="U364" i="2"/>
  <c r="U362" i="2"/>
  <c r="U358" i="2"/>
  <c r="U356" i="2"/>
  <c r="U352" i="2"/>
  <c r="U350" i="2"/>
  <c r="U346" i="2"/>
  <c r="U344" i="2"/>
  <c r="U340" i="2"/>
  <c r="U338" i="2"/>
  <c r="U334" i="2"/>
  <c r="U332" i="2"/>
  <c r="U328" i="2"/>
  <c r="U326" i="2"/>
  <c r="U322" i="2"/>
  <c r="U320" i="2"/>
  <c r="U316" i="2"/>
  <c r="U314" i="2"/>
  <c r="U310" i="2"/>
  <c r="U308" i="2"/>
  <c r="U304" i="2"/>
  <c r="U302" i="2"/>
  <c r="U298" i="2"/>
  <c r="U296" i="2"/>
  <c r="U292" i="2"/>
  <c r="U290" i="2"/>
  <c r="U286" i="2"/>
  <c r="U284" i="2"/>
  <c r="U280" i="2"/>
  <c r="U278" i="2"/>
  <c r="U274" i="2"/>
  <c r="U272" i="2"/>
  <c r="U268" i="2"/>
  <c r="U266" i="2"/>
  <c r="U262" i="2"/>
  <c r="U260" i="2"/>
  <c r="U256" i="2"/>
  <c r="U248" i="2"/>
  <c r="U244" i="2"/>
  <c r="U242" i="2"/>
  <c r="U238" i="2"/>
  <c r="U236" i="2"/>
  <c r="U232" i="2"/>
  <c r="U230" i="2"/>
  <c r="U226" i="2"/>
  <c r="U224" i="2"/>
  <c r="U220" i="2"/>
  <c r="U218" i="2"/>
  <c r="U214" i="2"/>
  <c r="U212" i="2"/>
  <c r="U208" i="2"/>
  <c r="U206" i="2"/>
  <c r="U202" i="2"/>
  <c r="U200" i="2"/>
  <c r="U196" i="2"/>
  <c r="U194" i="2"/>
  <c r="U190" i="2"/>
  <c r="U188" i="2"/>
  <c r="U184" i="2"/>
  <c r="U182" i="2"/>
  <c r="U178" i="2"/>
  <c r="U176" i="2"/>
  <c r="U172" i="2"/>
  <c r="U170" i="2"/>
  <c r="U166" i="2"/>
  <c r="U164" i="2"/>
  <c r="U160" i="2"/>
  <c r="U158" i="2"/>
  <c r="U154" i="2"/>
  <c r="U152" i="2"/>
  <c r="U148" i="2"/>
  <c r="U146" i="2"/>
  <c r="U142" i="2"/>
  <c r="U140" i="2"/>
  <c r="U136" i="2"/>
  <c r="U134" i="2"/>
  <c r="U130" i="2"/>
  <c r="U122" i="2"/>
  <c r="U118" i="2"/>
  <c r="U116" i="2"/>
  <c r="U112" i="2"/>
  <c r="U110" i="2"/>
  <c r="U106" i="2"/>
  <c r="U104" i="2"/>
  <c r="U105" i="2" s="1"/>
  <c r="U100" i="2"/>
  <c r="U98" i="2"/>
  <c r="U94" i="2"/>
  <c r="U92" i="2"/>
  <c r="U88" i="2"/>
  <c r="U86" i="2"/>
  <c r="U82" i="2"/>
  <c r="U80" i="2"/>
  <c r="U76" i="2"/>
  <c r="U74" i="2"/>
  <c r="U70" i="2"/>
  <c r="U68" i="2"/>
  <c r="U64" i="2"/>
  <c r="U62" i="2"/>
  <c r="U58" i="2"/>
  <c r="U56" i="2"/>
  <c r="U52" i="2"/>
  <c r="U50" i="2"/>
  <c r="U46" i="2"/>
  <c r="U44" i="2"/>
  <c r="U40" i="2"/>
  <c r="U38" i="2"/>
  <c r="U34" i="2"/>
  <c r="U32" i="2"/>
  <c r="U28" i="2"/>
  <c r="U26" i="2"/>
  <c r="U22" i="2"/>
  <c r="U20" i="2"/>
  <c r="U16" i="2"/>
  <c r="U14" i="2"/>
  <c r="U10" i="2"/>
  <c r="U8" i="2"/>
  <c r="S500" i="2"/>
  <c r="S496" i="2"/>
  <c r="S494" i="2"/>
  <c r="S490" i="2"/>
  <c r="S488" i="2"/>
  <c r="S484" i="2"/>
  <c r="S482" i="2"/>
  <c r="S478" i="2"/>
  <c r="S476" i="2"/>
  <c r="S472" i="2"/>
  <c r="S470" i="2"/>
  <c r="S466" i="2"/>
  <c r="S464" i="2"/>
  <c r="S460" i="2"/>
  <c r="S458" i="2"/>
  <c r="S454" i="2"/>
  <c r="S452" i="2"/>
  <c r="S448" i="2"/>
  <c r="S446" i="2"/>
  <c r="S442" i="2"/>
  <c r="S440" i="2"/>
  <c r="S436" i="2"/>
  <c r="S434" i="2"/>
  <c r="S430" i="2"/>
  <c r="S428" i="2"/>
  <c r="S424" i="2"/>
  <c r="S422" i="2"/>
  <c r="S418" i="2"/>
  <c r="S416" i="2"/>
  <c r="S412" i="2"/>
  <c r="S410" i="2"/>
  <c r="S406" i="2"/>
  <c r="S404" i="2"/>
  <c r="S400" i="2"/>
  <c r="S398" i="2"/>
  <c r="S394" i="2"/>
  <c r="S392" i="2"/>
  <c r="S388" i="2"/>
  <c r="S386" i="2"/>
  <c r="S382" i="2"/>
  <c r="S374" i="2"/>
  <c r="S370" i="2"/>
  <c r="S368" i="2"/>
  <c r="S364" i="2"/>
  <c r="S362" i="2"/>
  <c r="S358" i="2"/>
  <c r="S356" i="2"/>
  <c r="S352" i="2"/>
  <c r="S350" i="2"/>
  <c r="S346" i="2"/>
  <c r="S344" i="2"/>
  <c r="S340" i="2"/>
  <c r="S338" i="2"/>
  <c r="S334" i="2"/>
  <c r="S332" i="2"/>
  <c r="S328" i="2"/>
  <c r="S326" i="2"/>
  <c r="S322" i="2"/>
  <c r="S320" i="2"/>
  <c r="S316" i="2"/>
  <c r="S314" i="2"/>
  <c r="S310" i="2"/>
  <c r="S308" i="2"/>
  <c r="S304" i="2"/>
  <c r="S302" i="2"/>
  <c r="S298" i="2"/>
  <c r="S296" i="2"/>
  <c r="S292" i="2"/>
  <c r="S290" i="2"/>
  <c r="S286" i="2"/>
  <c r="S284" i="2"/>
  <c r="S280" i="2"/>
  <c r="S278" i="2"/>
  <c r="S274" i="2"/>
  <c r="S272" i="2"/>
  <c r="S268" i="2"/>
  <c r="S266" i="2"/>
  <c r="S262" i="2"/>
  <c r="S260" i="2"/>
  <c r="S256" i="2"/>
  <c r="S248" i="2"/>
  <c r="S244" i="2"/>
  <c r="S242" i="2"/>
  <c r="S238" i="2"/>
  <c r="S236" i="2"/>
  <c r="S232" i="2"/>
  <c r="S230" i="2"/>
  <c r="S226" i="2"/>
  <c r="S224" i="2"/>
  <c r="S220" i="2"/>
  <c r="S218" i="2"/>
  <c r="S214" i="2"/>
  <c r="S212" i="2"/>
  <c r="S208" i="2"/>
  <c r="S206" i="2"/>
  <c r="S202" i="2"/>
  <c r="S200" i="2"/>
  <c r="S196" i="2"/>
  <c r="S194" i="2"/>
  <c r="S190" i="2"/>
  <c r="S188" i="2"/>
  <c r="S184" i="2"/>
  <c r="S182" i="2"/>
  <c r="S178" i="2"/>
  <c r="S176" i="2"/>
  <c r="S172" i="2"/>
  <c r="S170" i="2"/>
  <c r="S166" i="2"/>
  <c r="S164" i="2"/>
  <c r="S160" i="2"/>
  <c r="S158" i="2"/>
  <c r="S154" i="2"/>
  <c r="S152" i="2"/>
  <c r="S148" i="2"/>
  <c r="S146" i="2"/>
  <c r="S142" i="2"/>
  <c r="S140" i="2"/>
  <c r="S136" i="2"/>
  <c r="S134" i="2"/>
  <c r="S130" i="2"/>
  <c r="S122" i="2"/>
  <c r="S118" i="2"/>
  <c r="S116" i="2"/>
  <c r="S112" i="2"/>
  <c r="S110" i="2"/>
  <c r="S106" i="2"/>
  <c r="S104" i="2"/>
  <c r="S105" i="2" s="1"/>
  <c r="S100" i="2"/>
  <c r="S98" i="2"/>
  <c r="S94" i="2"/>
  <c r="S92" i="2"/>
  <c r="S88" i="2"/>
  <c r="S86" i="2"/>
  <c r="S82" i="2"/>
  <c r="S80" i="2"/>
  <c r="S76" i="2"/>
  <c r="S74" i="2"/>
  <c r="S70" i="2"/>
  <c r="S68" i="2"/>
  <c r="S64" i="2"/>
  <c r="S62" i="2"/>
  <c r="S58" i="2"/>
  <c r="S56" i="2"/>
  <c r="S52" i="2"/>
  <c r="S50" i="2"/>
  <c r="S46" i="2"/>
  <c r="S44" i="2"/>
  <c r="S40" i="2"/>
  <c r="S38" i="2"/>
  <c r="S34" i="2"/>
  <c r="S32" i="2"/>
  <c r="S28" i="2"/>
  <c r="S26" i="2"/>
  <c r="S22" i="2"/>
  <c r="S20" i="2"/>
  <c r="S16" i="2"/>
  <c r="S14" i="2"/>
  <c r="S10" i="2"/>
  <c r="S8" i="2"/>
  <c r="Q500" i="2"/>
  <c r="Q496" i="2"/>
  <c r="Q494" i="2"/>
  <c r="Q490" i="2"/>
  <c r="Q488" i="2"/>
  <c r="Q484" i="2"/>
  <c r="Q482" i="2"/>
  <c r="Q478" i="2"/>
  <c r="Q476" i="2"/>
  <c r="Q472" i="2"/>
  <c r="Q470" i="2"/>
  <c r="Q466" i="2"/>
  <c r="Q464" i="2"/>
  <c r="Q460" i="2"/>
  <c r="Q458" i="2"/>
  <c r="Q454" i="2"/>
  <c r="Q452" i="2"/>
  <c r="Q448" i="2"/>
  <c r="Q446" i="2"/>
  <c r="Q442" i="2"/>
  <c r="Q440" i="2"/>
  <c r="Q436" i="2"/>
  <c r="Q434" i="2"/>
  <c r="Q430" i="2"/>
  <c r="Q428" i="2"/>
  <c r="Q424" i="2"/>
  <c r="Q422" i="2"/>
  <c r="Q418" i="2"/>
  <c r="Q416" i="2"/>
  <c r="Q412" i="2"/>
  <c r="Q410" i="2"/>
  <c r="Q406" i="2"/>
  <c r="Q404" i="2"/>
  <c r="Q400" i="2"/>
  <c r="Q398" i="2"/>
  <c r="Q394" i="2"/>
  <c r="Q392" i="2"/>
  <c r="Q388" i="2"/>
  <c r="Q386" i="2"/>
  <c r="Q382" i="2"/>
  <c r="Q374" i="2"/>
  <c r="Q370" i="2"/>
  <c r="Q368" i="2"/>
  <c r="Q364" i="2"/>
  <c r="Q362" i="2"/>
  <c r="Q358" i="2"/>
  <c r="Q356" i="2"/>
  <c r="Q352" i="2"/>
  <c r="Q350" i="2"/>
  <c r="Q346" i="2"/>
  <c r="Q344" i="2"/>
  <c r="Q340" i="2"/>
  <c r="Q338" i="2"/>
  <c r="Q334" i="2"/>
  <c r="Q332" i="2"/>
  <c r="Q328" i="2"/>
  <c r="Q326" i="2"/>
  <c r="Q322" i="2"/>
  <c r="Q320" i="2"/>
  <c r="Q316" i="2"/>
  <c r="Q314" i="2"/>
  <c r="Q310" i="2"/>
  <c r="Q308" i="2"/>
  <c r="Q304" i="2"/>
  <c r="Q302" i="2"/>
  <c r="Q298" i="2"/>
  <c r="Q296" i="2"/>
  <c r="Q292" i="2"/>
  <c r="Q290" i="2"/>
  <c r="Q286" i="2"/>
  <c r="Q284" i="2"/>
  <c r="Q280" i="2"/>
  <c r="Q278" i="2"/>
  <c r="Q274" i="2"/>
  <c r="Q272" i="2"/>
  <c r="Q268" i="2"/>
  <c r="Q266" i="2"/>
  <c r="Q262" i="2"/>
  <c r="Q260" i="2"/>
  <c r="Q256" i="2"/>
  <c r="Q248" i="2"/>
  <c r="Q244" i="2"/>
  <c r="Q242" i="2"/>
  <c r="Q238" i="2"/>
  <c r="Q236" i="2"/>
  <c r="Q232" i="2"/>
  <c r="Q230" i="2"/>
  <c r="Q226" i="2"/>
  <c r="Q224" i="2"/>
  <c r="Q220" i="2"/>
  <c r="Q218" i="2"/>
  <c r="Q214" i="2"/>
  <c r="Q212" i="2"/>
  <c r="Q208" i="2"/>
  <c r="Q206" i="2"/>
  <c r="Q202" i="2"/>
  <c r="Q200" i="2"/>
  <c r="Q196" i="2"/>
  <c r="Q194" i="2"/>
  <c r="Q190" i="2"/>
  <c r="Q188" i="2"/>
  <c r="Q184" i="2"/>
  <c r="Q182" i="2"/>
  <c r="Q178" i="2"/>
  <c r="Q176" i="2"/>
  <c r="Q172" i="2"/>
  <c r="Q170" i="2"/>
  <c r="Q166" i="2"/>
  <c r="Q164" i="2"/>
  <c r="Q160" i="2"/>
  <c r="Q158" i="2"/>
  <c r="Q154" i="2"/>
  <c r="Q152" i="2"/>
  <c r="Q148" i="2"/>
  <c r="Q146" i="2"/>
  <c r="Q142" i="2"/>
  <c r="Q140" i="2"/>
  <c r="Q136" i="2"/>
  <c r="Q134" i="2"/>
  <c r="Q130" i="2"/>
  <c r="Q122" i="2"/>
  <c r="Q118" i="2"/>
  <c r="Q116" i="2"/>
  <c r="Q112" i="2"/>
  <c r="Q110" i="2"/>
  <c r="Q106" i="2"/>
  <c r="Q104" i="2"/>
  <c r="Q105" i="2" s="1"/>
  <c r="Q100" i="2"/>
  <c r="Q98" i="2"/>
  <c r="Q94" i="2"/>
  <c r="Q92" i="2"/>
  <c r="Q88" i="2"/>
  <c r="Q86" i="2"/>
  <c r="Q82" i="2"/>
  <c r="Q80" i="2"/>
  <c r="Q76" i="2"/>
  <c r="Q74" i="2"/>
  <c r="Q70" i="2"/>
  <c r="Q68" i="2"/>
  <c r="Q64" i="2"/>
  <c r="Q62" i="2"/>
  <c r="Q58" i="2"/>
  <c r="Q56" i="2"/>
  <c r="Q52" i="2"/>
  <c r="Q50" i="2"/>
  <c r="Q46" i="2"/>
  <c r="Q44" i="2"/>
  <c r="Q40" i="2"/>
  <c r="Q38" i="2"/>
  <c r="Q34" i="2"/>
  <c r="Q32" i="2"/>
  <c r="Q28" i="2"/>
  <c r="Q26" i="2"/>
  <c r="Q22" i="2"/>
  <c r="Q20" i="2"/>
  <c r="Q16" i="2"/>
  <c r="Q14" i="2"/>
  <c r="Q10" i="2"/>
  <c r="Q8" i="2"/>
  <c r="O500" i="2"/>
  <c r="O496" i="2"/>
  <c r="O494" i="2"/>
  <c r="O490" i="2"/>
  <c r="O488" i="2"/>
  <c r="O484" i="2"/>
  <c r="O482" i="2"/>
  <c r="O478" i="2"/>
  <c r="O476" i="2"/>
  <c r="O472" i="2"/>
  <c r="O470" i="2"/>
  <c r="O466" i="2"/>
  <c r="O464" i="2"/>
  <c r="O460" i="2"/>
  <c r="O458" i="2"/>
  <c r="O454" i="2"/>
  <c r="O452" i="2"/>
  <c r="O448" i="2"/>
  <c r="O446" i="2"/>
  <c r="O442" i="2"/>
  <c r="O440" i="2"/>
  <c r="O436" i="2"/>
  <c r="O434" i="2"/>
  <c r="O430" i="2"/>
  <c r="O428" i="2"/>
  <c r="O424" i="2"/>
  <c r="O422" i="2"/>
  <c r="O418" i="2"/>
  <c r="O416" i="2"/>
  <c r="O412" i="2"/>
  <c r="O410" i="2"/>
  <c r="O406" i="2"/>
  <c r="O404" i="2"/>
  <c r="O400" i="2"/>
  <c r="O398" i="2"/>
  <c r="O392" i="2"/>
  <c r="O388" i="2"/>
  <c r="O386" i="2"/>
  <c r="O382" i="2"/>
  <c r="O374" i="2"/>
  <c r="O370" i="2"/>
  <c r="O368" i="2"/>
  <c r="O364" i="2"/>
  <c r="O362" i="2"/>
  <c r="O358" i="2"/>
  <c r="O356" i="2"/>
  <c r="O352" i="2"/>
  <c r="O350" i="2"/>
  <c r="O346" i="2"/>
  <c r="O344" i="2"/>
  <c r="O340" i="2"/>
  <c r="O338" i="2"/>
  <c r="O334" i="2"/>
  <c r="O332" i="2"/>
  <c r="O328" i="2"/>
  <c r="O326" i="2"/>
  <c r="O322" i="2"/>
  <c r="O320" i="2"/>
  <c r="O316" i="2"/>
  <c r="O314" i="2"/>
  <c r="O310" i="2"/>
  <c r="O308" i="2"/>
  <c r="O304" i="2"/>
  <c r="O302" i="2"/>
  <c r="O298" i="2"/>
  <c r="O296" i="2"/>
  <c r="O292" i="2"/>
  <c r="O290" i="2"/>
  <c r="O286" i="2"/>
  <c r="O284" i="2"/>
  <c r="O280" i="2"/>
  <c r="O278" i="2"/>
  <c r="O274" i="2"/>
  <c r="O272" i="2"/>
  <c r="O268" i="2"/>
  <c r="O266" i="2"/>
  <c r="O262" i="2"/>
  <c r="O260" i="2"/>
  <c r="O256" i="2"/>
  <c r="O248" i="2"/>
  <c r="O244" i="2"/>
  <c r="O242" i="2"/>
  <c r="O238" i="2"/>
  <c r="O236" i="2"/>
  <c r="O232" i="2"/>
  <c r="O230" i="2"/>
  <c r="O226" i="2"/>
  <c r="O224" i="2"/>
  <c r="O220" i="2"/>
  <c r="O218" i="2"/>
  <c r="O214" i="2"/>
  <c r="O212" i="2"/>
  <c r="O208" i="2"/>
  <c r="O206" i="2"/>
  <c r="O202" i="2"/>
  <c r="O200" i="2"/>
  <c r="O196" i="2"/>
  <c r="O194" i="2"/>
  <c r="O190" i="2"/>
  <c r="O188" i="2"/>
  <c r="O184" i="2"/>
  <c r="O182" i="2"/>
  <c r="O178" i="2"/>
  <c r="O176" i="2"/>
  <c r="O172" i="2"/>
  <c r="O170" i="2"/>
  <c r="O166" i="2"/>
  <c r="O164" i="2"/>
  <c r="O160" i="2"/>
  <c r="O158" i="2"/>
  <c r="O154" i="2"/>
  <c r="O152" i="2"/>
  <c r="O148" i="2"/>
  <c r="O146" i="2"/>
  <c r="O142" i="2"/>
  <c r="O140" i="2"/>
  <c r="O136" i="2"/>
  <c r="O134" i="2"/>
  <c r="O122" i="2"/>
  <c r="O118" i="2"/>
  <c r="O116" i="2"/>
  <c r="O112" i="2"/>
  <c r="O110" i="2"/>
  <c r="O106" i="2"/>
  <c r="O104" i="2"/>
  <c r="O105" i="2" s="1"/>
  <c r="O100" i="2"/>
  <c r="O98" i="2"/>
  <c r="O94" i="2"/>
  <c r="O92" i="2"/>
  <c r="O88" i="2"/>
  <c r="O86" i="2"/>
  <c r="O82" i="2"/>
  <c r="O80" i="2"/>
  <c r="O76" i="2"/>
  <c r="O74" i="2"/>
  <c r="O70" i="2"/>
  <c r="O68" i="2"/>
  <c r="O64" i="2"/>
  <c r="O62" i="2"/>
  <c r="O58" i="2"/>
  <c r="O56" i="2"/>
  <c r="O52" i="2"/>
  <c r="O50" i="2"/>
  <c r="O46" i="2"/>
  <c r="O44" i="2"/>
  <c r="O40" i="2"/>
  <c r="O38" i="2"/>
  <c r="O34" i="2"/>
  <c r="O32" i="2"/>
  <c r="O28" i="2"/>
  <c r="O26" i="2"/>
  <c r="O22" i="2"/>
  <c r="O20" i="2"/>
  <c r="O16" i="2"/>
  <c r="O14" i="2"/>
  <c r="O10" i="2"/>
  <c r="O8" i="2"/>
  <c r="M500" i="2"/>
  <c r="M496" i="2"/>
  <c r="M494" i="2"/>
  <c r="M490" i="2"/>
  <c r="M488" i="2"/>
  <c r="M484" i="2"/>
  <c r="M482" i="2"/>
  <c r="M478" i="2"/>
  <c r="M476" i="2"/>
  <c r="M472" i="2"/>
  <c r="M470" i="2"/>
  <c r="M466" i="2"/>
  <c r="M464" i="2"/>
  <c r="M460" i="2"/>
  <c r="M458" i="2"/>
  <c r="M454" i="2"/>
  <c r="M452" i="2"/>
  <c r="M448" i="2"/>
  <c r="M446" i="2"/>
  <c r="M442" i="2"/>
  <c r="M440" i="2"/>
  <c r="M436" i="2"/>
  <c r="M434" i="2"/>
  <c r="M430" i="2"/>
  <c r="M428" i="2"/>
  <c r="M424" i="2"/>
  <c r="M422" i="2"/>
  <c r="M418" i="2"/>
  <c r="M416" i="2"/>
  <c r="M412" i="2"/>
  <c r="M410" i="2"/>
  <c r="M406" i="2"/>
  <c r="M404" i="2"/>
  <c r="M400" i="2"/>
  <c r="M398" i="2"/>
  <c r="M394" i="2"/>
  <c r="M392" i="2"/>
  <c r="M388" i="2"/>
  <c r="M386" i="2"/>
  <c r="M382" i="2"/>
  <c r="M374" i="2"/>
  <c r="M370" i="2"/>
  <c r="M368" i="2"/>
  <c r="M364" i="2"/>
  <c r="M362" i="2"/>
  <c r="M358" i="2"/>
  <c r="M356" i="2"/>
  <c r="M352" i="2"/>
  <c r="M350" i="2"/>
  <c r="M346" i="2"/>
  <c r="M344" i="2"/>
  <c r="M340" i="2"/>
  <c r="M338" i="2"/>
  <c r="M334" i="2"/>
  <c r="M332" i="2"/>
  <c r="M328" i="2"/>
  <c r="M326" i="2"/>
  <c r="M322" i="2"/>
  <c r="M320" i="2"/>
  <c r="M316" i="2"/>
  <c r="M314" i="2"/>
  <c r="M310" i="2"/>
  <c r="M308" i="2"/>
  <c r="M304" i="2"/>
  <c r="M302" i="2"/>
  <c r="M298" i="2"/>
  <c r="M296" i="2"/>
  <c r="M292" i="2"/>
  <c r="M290" i="2"/>
  <c r="M286" i="2"/>
  <c r="M284" i="2"/>
  <c r="M280" i="2"/>
  <c r="M278" i="2"/>
  <c r="M274" i="2"/>
  <c r="M272" i="2"/>
  <c r="M268" i="2"/>
  <c r="M266" i="2"/>
  <c r="M262" i="2"/>
  <c r="M260" i="2"/>
  <c r="M256" i="2"/>
  <c r="M248" i="2"/>
  <c r="M244" i="2"/>
  <c r="M242" i="2"/>
  <c r="M238" i="2"/>
  <c r="M236" i="2"/>
  <c r="M232" i="2"/>
  <c r="M230" i="2"/>
  <c r="M226" i="2"/>
  <c r="M224" i="2"/>
  <c r="M220" i="2"/>
  <c r="M218" i="2"/>
  <c r="M214" i="2"/>
  <c r="M212" i="2"/>
  <c r="M208" i="2"/>
  <c r="M206" i="2"/>
  <c r="M202" i="2"/>
  <c r="M200" i="2"/>
  <c r="M196" i="2"/>
  <c r="M194" i="2"/>
  <c r="M190" i="2"/>
  <c r="M188" i="2"/>
  <c r="M184" i="2"/>
  <c r="M182" i="2"/>
  <c r="M178" i="2"/>
  <c r="M176" i="2"/>
  <c r="M172" i="2"/>
  <c r="M170" i="2"/>
  <c r="M166" i="2"/>
  <c r="M164" i="2"/>
  <c r="M160" i="2"/>
  <c r="M158" i="2"/>
  <c r="M154" i="2"/>
  <c r="M152" i="2"/>
  <c r="M148" i="2"/>
  <c r="M146" i="2"/>
  <c r="M142" i="2"/>
  <c r="M140" i="2"/>
  <c r="M136" i="2"/>
  <c r="M134" i="2"/>
  <c r="M130" i="2"/>
  <c r="M122" i="2"/>
  <c r="M118" i="2"/>
  <c r="M116" i="2"/>
  <c r="M112" i="2"/>
  <c r="M110" i="2"/>
  <c r="M106" i="2"/>
  <c r="M104" i="2"/>
  <c r="M105" i="2" s="1"/>
  <c r="M100" i="2"/>
  <c r="M98" i="2"/>
  <c r="M94" i="2"/>
  <c r="M92" i="2"/>
  <c r="M88" i="2"/>
  <c r="M86" i="2"/>
  <c r="M82" i="2"/>
  <c r="M80" i="2"/>
  <c r="M76" i="2"/>
  <c r="M74" i="2"/>
  <c r="M70" i="2"/>
  <c r="M68" i="2"/>
  <c r="M64" i="2"/>
  <c r="M62" i="2"/>
  <c r="M58" i="2"/>
  <c r="M56" i="2"/>
  <c r="M52" i="2"/>
  <c r="M50" i="2"/>
  <c r="M46" i="2"/>
  <c r="M44" i="2"/>
  <c r="M40" i="2"/>
  <c r="M38" i="2"/>
  <c r="M34" i="2"/>
  <c r="M32" i="2"/>
  <c r="M28" i="2"/>
  <c r="M26" i="2"/>
  <c r="M22" i="2"/>
  <c r="M20" i="2"/>
  <c r="M16" i="2"/>
  <c r="M14" i="2"/>
  <c r="M10" i="2"/>
  <c r="M8" i="2"/>
  <c r="K500" i="2"/>
  <c r="K496" i="2"/>
  <c r="K494" i="2"/>
  <c r="K490" i="2"/>
  <c r="K488" i="2"/>
  <c r="K484" i="2"/>
  <c r="K482" i="2"/>
  <c r="K478" i="2"/>
  <c r="K476" i="2"/>
  <c r="K472" i="2"/>
  <c r="K470" i="2"/>
  <c r="K466" i="2"/>
  <c r="K464" i="2"/>
  <c r="K460" i="2"/>
  <c r="K458" i="2"/>
  <c r="K454" i="2"/>
  <c r="K452" i="2"/>
  <c r="K448" i="2"/>
  <c r="K446" i="2"/>
  <c r="K442" i="2"/>
  <c r="K440" i="2"/>
  <c r="K436" i="2"/>
  <c r="K434" i="2"/>
  <c r="K430" i="2"/>
  <c r="K428" i="2"/>
  <c r="K424" i="2"/>
  <c r="K422" i="2"/>
  <c r="K418" i="2"/>
  <c r="K416" i="2"/>
  <c r="K412" i="2"/>
  <c r="K410" i="2"/>
  <c r="K406" i="2"/>
  <c r="K404" i="2"/>
  <c r="K400" i="2"/>
  <c r="K398" i="2"/>
  <c r="K394" i="2"/>
  <c r="K392" i="2"/>
  <c r="K388" i="2"/>
  <c r="K386" i="2"/>
  <c r="K382" i="2"/>
  <c r="K374" i="2"/>
  <c r="K370" i="2"/>
  <c r="K368" i="2"/>
  <c r="K364" i="2"/>
  <c r="K362" i="2"/>
  <c r="K358" i="2"/>
  <c r="K356" i="2"/>
  <c r="K352" i="2"/>
  <c r="K350" i="2"/>
  <c r="K346" i="2"/>
  <c r="K344" i="2"/>
  <c r="K340" i="2"/>
  <c r="K338" i="2"/>
  <c r="K334" i="2"/>
  <c r="K332" i="2"/>
  <c r="K328" i="2"/>
  <c r="K326" i="2"/>
  <c r="K322" i="2"/>
  <c r="K320" i="2"/>
  <c r="K316" i="2"/>
  <c r="K314" i="2"/>
  <c r="K310" i="2"/>
  <c r="K308" i="2"/>
  <c r="K304" i="2"/>
  <c r="K302" i="2"/>
  <c r="K298" i="2"/>
  <c r="K296" i="2"/>
  <c r="K292" i="2"/>
  <c r="K290" i="2"/>
  <c r="K286" i="2"/>
  <c r="K284" i="2"/>
  <c r="K280" i="2"/>
  <c r="K278" i="2"/>
  <c r="K274" i="2"/>
  <c r="K272" i="2"/>
  <c r="K268" i="2"/>
  <c r="K266" i="2"/>
  <c r="K262" i="2"/>
  <c r="K260" i="2"/>
  <c r="K256" i="2"/>
  <c r="K248" i="2"/>
  <c r="K244" i="2"/>
  <c r="K242" i="2"/>
  <c r="K238" i="2"/>
  <c r="K236" i="2"/>
  <c r="K232" i="2"/>
  <c r="K230" i="2"/>
  <c r="K226" i="2"/>
  <c r="K224" i="2"/>
  <c r="K220" i="2"/>
  <c r="K218" i="2"/>
  <c r="K214" i="2"/>
  <c r="K212" i="2"/>
  <c r="K208" i="2"/>
  <c r="K206" i="2"/>
  <c r="K202" i="2"/>
  <c r="K200" i="2"/>
  <c r="K196" i="2"/>
  <c r="K194" i="2"/>
  <c r="K190" i="2"/>
  <c r="K188" i="2"/>
  <c r="K184" i="2"/>
  <c r="K182" i="2"/>
  <c r="K178" i="2"/>
  <c r="K176" i="2"/>
  <c r="K172" i="2"/>
  <c r="K170" i="2"/>
  <c r="K166" i="2"/>
  <c r="K164" i="2"/>
  <c r="K160" i="2"/>
  <c r="K158" i="2"/>
  <c r="K154" i="2"/>
  <c r="K152" i="2"/>
  <c r="K148" i="2"/>
  <c r="K146" i="2"/>
  <c r="K142" i="2"/>
  <c r="K140" i="2"/>
  <c r="K134" i="2"/>
  <c r="K130" i="2"/>
  <c r="K122" i="2"/>
  <c r="K118" i="2"/>
  <c r="K116" i="2"/>
  <c r="K112" i="2"/>
  <c r="K110" i="2"/>
  <c r="K106" i="2"/>
  <c r="K104" i="2"/>
  <c r="K105" i="2" s="1"/>
  <c r="K100" i="2"/>
  <c r="K98" i="2"/>
  <c r="K94" i="2"/>
  <c r="K92" i="2"/>
  <c r="K88" i="2"/>
  <c r="K86" i="2"/>
  <c r="K82" i="2"/>
  <c r="K80" i="2"/>
  <c r="K76" i="2"/>
  <c r="K74" i="2"/>
  <c r="K70" i="2"/>
  <c r="K68" i="2"/>
  <c r="K64" i="2"/>
  <c r="K62" i="2"/>
  <c r="K58" i="2"/>
  <c r="K56" i="2"/>
  <c r="K52" i="2"/>
  <c r="K50" i="2"/>
  <c r="K46" i="2"/>
  <c r="K44" i="2"/>
  <c r="K40" i="2"/>
  <c r="K38" i="2"/>
  <c r="K34" i="2"/>
  <c r="K32" i="2"/>
  <c r="K28" i="2"/>
  <c r="K26" i="2"/>
  <c r="K22" i="2"/>
  <c r="K20" i="2"/>
  <c r="K16" i="2"/>
  <c r="K14" i="2"/>
  <c r="K10" i="2"/>
  <c r="K8" i="2"/>
  <c r="I500" i="2"/>
  <c r="I496" i="2"/>
  <c r="I494" i="2"/>
  <c r="I490" i="2"/>
  <c r="I488" i="2"/>
  <c r="I484" i="2"/>
  <c r="I482" i="2"/>
  <c r="I478" i="2"/>
  <c r="I476" i="2"/>
  <c r="I472" i="2"/>
  <c r="I470" i="2"/>
  <c r="I466" i="2"/>
  <c r="I464" i="2"/>
  <c r="I460" i="2"/>
  <c r="I458" i="2"/>
  <c r="I454" i="2"/>
  <c r="I452" i="2"/>
  <c r="I448" i="2"/>
  <c r="I446" i="2"/>
  <c r="I442" i="2"/>
  <c r="I440" i="2"/>
  <c r="I436" i="2"/>
  <c r="I434" i="2"/>
  <c r="I430" i="2"/>
  <c r="I428" i="2"/>
  <c r="I424" i="2"/>
  <c r="I422" i="2"/>
  <c r="I418" i="2"/>
  <c r="I416" i="2"/>
  <c r="I412" i="2"/>
  <c r="I410" i="2"/>
  <c r="I406" i="2"/>
  <c r="I404" i="2"/>
  <c r="I400" i="2"/>
  <c r="I398" i="2"/>
  <c r="I394" i="2"/>
  <c r="I392" i="2"/>
  <c r="I388" i="2"/>
  <c r="I386" i="2"/>
  <c r="I382" i="2"/>
  <c r="I374" i="2"/>
  <c r="I370" i="2"/>
  <c r="I368" i="2"/>
  <c r="I364" i="2"/>
  <c r="I362" i="2"/>
  <c r="I358" i="2"/>
  <c r="I356" i="2"/>
  <c r="I352" i="2"/>
  <c r="I350" i="2"/>
  <c r="I346" i="2"/>
  <c r="I344" i="2"/>
  <c r="I340" i="2"/>
  <c r="I338" i="2"/>
  <c r="I334" i="2"/>
  <c r="I332" i="2"/>
  <c r="I328" i="2"/>
  <c r="I326" i="2"/>
  <c r="I322" i="2"/>
  <c r="I320" i="2"/>
  <c r="I316" i="2"/>
  <c r="I314" i="2"/>
  <c r="I310" i="2"/>
  <c r="I308" i="2"/>
  <c r="I304" i="2"/>
  <c r="I302" i="2"/>
  <c r="I298" i="2"/>
  <c r="I296" i="2"/>
  <c r="I292" i="2"/>
  <c r="I290" i="2"/>
  <c r="I286" i="2"/>
  <c r="I284" i="2"/>
  <c r="I280" i="2"/>
  <c r="I278" i="2"/>
  <c r="I274" i="2"/>
  <c r="I272" i="2"/>
  <c r="I268" i="2"/>
  <c r="I266" i="2"/>
  <c r="I262" i="2"/>
  <c r="I260" i="2"/>
  <c r="I256" i="2"/>
  <c r="I248" i="2"/>
  <c r="I244" i="2"/>
  <c r="I242" i="2"/>
  <c r="I238" i="2"/>
  <c r="I236" i="2"/>
  <c r="I232" i="2"/>
  <c r="I230" i="2"/>
  <c r="I226" i="2"/>
  <c r="I224" i="2"/>
  <c r="I220" i="2"/>
  <c r="I218" i="2"/>
  <c r="I214" i="2"/>
  <c r="I212" i="2"/>
  <c r="I208" i="2"/>
  <c r="I206" i="2"/>
  <c r="I202" i="2"/>
  <c r="I200" i="2"/>
  <c r="I196" i="2"/>
  <c r="I194" i="2"/>
  <c r="I190" i="2"/>
  <c r="I188" i="2"/>
  <c r="I184" i="2"/>
  <c r="I182" i="2"/>
  <c r="I178" i="2"/>
  <c r="I176" i="2"/>
  <c r="I172" i="2"/>
  <c r="I170" i="2"/>
  <c r="I166" i="2"/>
  <c r="I164" i="2"/>
  <c r="I160" i="2"/>
  <c r="I158" i="2"/>
  <c r="I154" i="2"/>
  <c r="I152" i="2"/>
  <c r="I148" i="2"/>
  <c r="I146" i="2"/>
  <c r="I142" i="2"/>
  <c r="I140" i="2"/>
  <c r="I134" i="2"/>
  <c r="I122" i="2"/>
  <c r="I118" i="2"/>
  <c r="I116" i="2"/>
  <c r="I112" i="2"/>
  <c r="I110" i="2"/>
  <c r="I106" i="2"/>
  <c r="I104" i="2"/>
  <c r="I105" i="2" s="1"/>
  <c r="I100" i="2"/>
  <c r="I98" i="2"/>
  <c r="I94" i="2"/>
  <c r="I92" i="2"/>
  <c r="I88" i="2"/>
  <c r="I86" i="2"/>
  <c r="I82" i="2"/>
  <c r="I80" i="2"/>
  <c r="I76" i="2"/>
  <c r="I74" i="2"/>
  <c r="I70" i="2"/>
  <c r="I68" i="2"/>
  <c r="I64" i="2"/>
  <c r="I62" i="2"/>
  <c r="I58" i="2"/>
  <c r="I56" i="2"/>
  <c r="I52" i="2"/>
  <c r="I50" i="2"/>
  <c r="I46" i="2"/>
  <c r="I44" i="2"/>
  <c r="I40" i="2"/>
  <c r="I38" i="2"/>
  <c r="I34" i="2"/>
  <c r="I32" i="2"/>
  <c r="I28" i="2"/>
  <c r="I26" i="2"/>
  <c r="I22" i="2"/>
  <c r="I20" i="2"/>
  <c r="I16" i="2"/>
  <c r="I14" i="2"/>
  <c r="I8" i="2"/>
  <c r="G500" i="2"/>
  <c r="G496" i="2"/>
  <c r="G494" i="2"/>
  <c r="G490" i="2"/>
  <c r="G488" i="2"/>
  <c r="G484" i="2"/>
  <c r="G482" i="2"/>
  <c r="G478" i="2"/>
  <c r="G476" i="2"/>
  <c r="G472" i="2"/>
  <c r="G470" i="2"/>
  <c r="G466" i="2"/>
  <c r="G464" i="2"/>
  <c r="G460" i="2"/>
  <c r="G458" i="2"/>
  <c r="G454" i="2"/>
  <c r="G452" i="2"/>
  <c r="G448" i="2"/>
  <c r="G446" i="2"/>
  <c r="G442" i="2"/>
  <c r="G440" i="2"/>
  <c r="G436" i="2"/>
  <c r="G434" i="2"/>
  <c r="G430" i="2"/>
  <c r="G428" i="2"/>
  <c r="G424" i="2"/>
  <c r="G422" i="2"/>
  <c r="G418" i="2"/>
  <c r="G416" i="2"/>
  <c r="G412" i="2"/>
  <c r="G410" i="2"/>
  <c r="G406" i="2"/>
  <c r="G404" i="2"/>
  <c r="G400" i="2"/>
  <c r="G398" i="2"/>
  <c r="G394" i="2"/>
  <c r="G392" i="2"/>
  <c r="G388" i="2"/>
  <c r="G386" i="2"/>
  <c r="G382" i="2"/>
  <c r="G374" i="2"/>
  <c r="G370" i="2"/>
  <c r="G368" i="2"/>
  <c r="G364" i="2"/>
  <c r="G362" i="2"/>
  <c r="G358" i="2"/>
  <c r="G356" i="2"/>
  <c r="G352" i="2"/>
  <c r="G350" i="2"/>
  <c r="G346" i="2"/>
  <c r="G344" i="2"/>
  <c r="G340" i="2"/>
  <c r="G338" i="2"/>
  <c r="G334" i="2"/>
  <c r="G332" i="2"/>
  <c r="G328" i="2"/>
  <c r="G326" i="2"/>
  <c r="G322" i="2"/>
  <c r="G320" i="2"/>
  <c r="G316" i="2"/>
  <c r="G314" i="2"/>
  <c r="G310" i="2"/>
  <c r="G308" i="2"/>
  <c r="G304" i="2"/>
  <c r="G302" i="2"/>
  <c r="G298" i="2"/>
  <c r="G296" i="2"/>
  <c r="G292" i="2"/>
  <c r="G290" i="2"/>
  <c r="G286" i="2"/>
  <c r="G284" i="2"/>
  <c r="G280" i="2"/>
  <c r="G278" i="2"/>
  <c r="G274" i="2"/>
  <c r="G272" i="2"/>
  <c r="G268" i="2"/>
  <c r="G266" i="2"/>
  <c r="G262" i="2"/>
  <c r="G260" i="2"/>
  <c r="G256" i="2"/>
  <c r="G248" i="2"/>
  <c r="G244" i="2"/>
  <c r="G242" i="2"/>
  <c r="G238" i="2"/>
  <c r="G236" i="2"/>
  <c r="G232" i="2"/>
  <c r="G230" i="2"/>
  <c r="G226" i="2"/>
  <c r="G224" i="2"/>
  <c r="G220" i="2"/>
  <c r="G218" i="2"/>
  <c r="G214" i="2"/>
  <c r="G212" i="2"/>
  <c r="G208" i="2"/>
  <c r="G206" i="2"/>
  <c r="G202" i="2"/>
  <c r="G200" i="2"/>
  <c r="G196" i="2"/>
  <c r="G194" i="2"/>
  <c r="G190" i="2"/>
  <c r="G188" i="2"/>
  <c r="G184" i="2"/>
  <c r="G182" i="2"/>
  <c r="G178" i="2"/>
  <c r="G176" i="2"/>
  <c r="G172" i="2"/>
  <c r="G170" i="2"/>
  <c r="G166" i="2"/>
  <c r="G164" i="2"/>
  <c r="G160" i="2"/>
  <c r="G158" i="2"/>
  <c r="G154" i="2"/>
  <c r="G152" i="2"/>
  <c r="G148" i="2"/>
  <c r="G146" i="2"/>
  <c r="G142" i="2"/>
  <c r="G140" i="2"/>
  <c r="G134" i="2"/>
  <c r="G122" i="2"/>
  <c r="G118" i="2"/>
  <c r="G116" i="2"/>
  <c r="G112" i="2"/>
  <c r="G110" i="2"/>
  <c r="G106" i="2"/>
  <c r="G104" i="2"/>
  <c r="G105" i="2" s="1"/>
  <c r="G100" i="2"/>
  <c r="G98" i="2"/>
  <c r="G94" i="2"/>
  <c r="G92" i="2"/>
  <c r="G88" i="2"/>
  <c r="G86" i="2"/>
  <c r="G82" i="2"/>
  <c r="G80" i="2"/>
  <c r="G76" i="2"/>
  <c r="G74" i="2"/>
  <c r="G70" i="2"/>
  <c r="G68" i="2"/>
  <c r="G64" i="2"/>
  <c r="G62" i="2"/>
  <c r="G58" i="2"/>
  <c r="G56" i="2"/>
  <c r="G52" i="2"/>
  <c r="G50" i="2"/>
  <c r="G46" i="2"/>
  <c r="G44" i="2"/>
  <c r="G40" i="2"/>
  <c r="G38" i="2"/>
  <c r="G34" i="2"/>
  <c r="G32" i="2"/>
  <c r="G28" i="2"/>
  <c r="G26" i="2"/>
  <c r="G22" i="2"/>
  <c r="G20" i="2"/>
  <c r="G16" i="2"/>
  <c r="G14" i="2"/>
  <c r="G8" i="2"/>
  <c r="E356" i="2"/>
  <c r="E350" i="2"/>
  <c r="E344" i="2"/>
  <c r="E338" i="2"/>
  <c r="E332" i="2"/>
  <c r="E326" i="2"/>
  <c r="E320" i="2"/>
  <c r="E314" i="2"/>
  <c r="E308" i="2"/>
  <c r="E302" i="2"/>
  <c r="E296" i="2"/>
  <c r="E290" i="2"/>
  <c r="E284" i="2"/>
  <c r="E278" i="2"/>
  <c r="E272" i="2"/>
  <c r="E266" i="2"/>
  <c r="E260" i="2"/>
  <c r="E500" i="2"/>
  <c r="E494" i="2"/>
  <c r="E488" i="2"/>
  <c r="E482" i="2"/>
  <c r="E476" i="2"/>
  <c r="E470" i="2"/>
  <c r="E464" i="2"/>
  <c r="E458" i="2"/>
  <c r="E434" i="2"/>
  <c r="E452" i="2"/>
  <c r="E446" i="2"/>
  <c r="E440" i="2"/>
  <c r="E428" i="2"/>
  <c r="E422" i="2"/>
  <c r="E416" i="2"/>
  <c r="E410" i="2"/>
  <c r="E404" i="2"/>
  <c r="E398" i="2"/>
  <c r="E392" i="2"/>
  <c r="E386" i="2"/>
  <c r="E374" i="2"/>
  <c r="E368" i="2"/>
  <c r="E362" i="2"/>
  <c r="E248" i="2"/>
  <c r="E242" i="2"/>
  <c r="E236" i="2"/>
  <c r="E230" i="2"/>
  <c r="E224" i="2"/>
  <c r="E218" i="2"/>
  <c r="E212" i="2"/>
  <c r="E206" i="2"/>
  <c r="E200" i="2"/>
  <c r="E194" i="2"/>
  <c r="E188" i="2"/>
  <c r="E182" i="2"/>
  <c r="E176" i="2"/>
  <c r="E170" i="2"/>
  <c r="E164" i="2"/>
  <c r="E158" i="2"/>
  <c r="E152" i="2"/>
  <c r="E146" i="2"/>
  <c r="E140" i="2"/>
  <c r="E134" i="2"/>
  <c r="E122" i="2"/>
  <c r="E116" i="2"/>
  <c r="E110" i="2"/>
  <c r="E104" i="2"/>
  <c r="E105" i="2" s="1"/>
  <c r="E98" i="2"/>
  <c r="E92" i="2"/>
  <c r="E86" i="2"/>
  <c r="E80" i="2"/>
  <c r="E74" i="2"/>
  <c r="E68" i="2"/>
  <c r="E62" i="2"/>
  <c r="E56" i="2"/>
  <c r="E50" i="2"/>
  <c r="E44" i="2"/>
  <c r="E38" i="2"/>
  <c r="E32" i="2"/>
  <c r="E26" i="2"/>
  <c r="E20" i="2"/>
  <c r="E14" i="2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" i="5"/>
  <c r="M599" i="2" l="1"/>
  <c r="P17" i="3" s="1"/>
  <c r="U599" i="2"/>
  <c r="P14" i="3" s="1"/>
  <c r="AA599" i="2"/>
  <c r="P19" i="3" s="1"/>
  <c r="AC505" i="2"/>
  <c r="L20" i="3" s="1"/>
  <c r="AI599" i="2"/>
  <c r="P22" i="3" s="1"/>
  <c r="O599" i="2"/>
  <c r="P9" i="3" s="1"/>
  <c r="W599" i="2"/>
  <c r="P7" i="3" s="1"/>
  <c r="AC504" i="2"/>
  <c r="K20" i="3" s="1"/>
  <c r="AC599" i="2"/>
  <c r="P20" i="3" s="1"/>
  <c r="AE253" i="2"/>
  <c r="J13" i="3" s="1"/>
  <c r="AE379" i="2"/>
  <c r="N13" i="3" s="1"/>
  <c r="AE505" i="2"/>
  <c r="L13" i="3" s="1"/>
  <c r="AG125" i="2"/>
  <c r="AG252" i="2"/>
  <c r="I21" i="3" s="1"/>
  <c r="AG378" i="2"/>
  <c r="M21" i="3" s="1"/>
  <c r="K599" i="2"/>
  <c r="P6" i="3" s="1"/>
  <c r="O504" i="2"/>
  <c r="K9" i="3" s="1"/>
  <c r="Q126" i="2"/>
  <c r="H18" i="3" s="1"/>
  <c r="S599" i="2"/>
  <c r="P8" i="3" s="1"/>
  <c r="W252" i="2"/>
  <c r="I7" i="3" s="1"/>
  <c r="W378" i="2"/>
  <c r="Y599" i="2"/>
  <c r="P12" i="3" s="1"/>
  <c r="AG599" i="2"/>
  <c r="P21" i="3" s="1"/>
  <c r="E599" i="2"/>
  <c r="G599" i="2"/>
  <c r="P10" i="3" s="1"/>
  <c r="I599" i="2"/>
  <c r="P16" i="3" s="1"/>
  <c r="Q599" i="2"/>
  <c r="P18" i="3" s="1"/>
  <c r="AE599" i="2"/>
  <c r="P13" i="3" s="1"/>
  <c r="AK599" i="2"/>
  <c r="P11" i="3" s="1"/>
  <c r="H27" i="5"/>
  <c r="G378" i="2"/>
  <c r="M10" i="3" s="1"/>
  <c r="K253" i="2"/>
  <c r="J6" i="3" s="1"/>
  <c r="K379" i="2"/>
  <c r="N6" i="3" s="1"/>
  <c r="K505" i="2"/>
  <c r="L6" i="3" s="1"/>
  <c r="M252" i="2"/>
  <c r="I17" i="3" s="1"/>
  <c r="M378" i="2"/>
  <c r="M17" i="3" s="1"/>
  <c r="M504" i="2"/>
  <c r="K17" i="3" s="1"/>
  <c r="AG505" i="2"/>
  <c r="L21" i="3" s="1"/>
  <c r="AI378" i="2"/>
  <c r="M22" i="3" s="1"/>
  <c r="AI504" i="2"/>
  <c r="Q31" i="3"/>
  <c r="S378" i="2"/>
  <c r="M8" i="3" s="1"/>
  <c r="S504" i="2"/>
  <c r="K8" i="3" s="1"/>
  <c r="Y252" i="2"/>
  <c r="I12" i="3" s="1"/>
  <c r="AA253" i="2"/>
  <c r="J19" i="3" s="1"/>
  <c r="AA379" i="2"/>
  <c r="N19" i="3" s="1"/>
  <c r="AA505" i="2"/>
  <c r="L19" i="3" s="1"/>
  <c r="AC378" i="2"/>
  <c r="M20" i="3" s="1"/>
  <c r="AE504" i="2"/>
  <c r="K13" i="3" s="1"/>
  <c r="AG126" i="2"/>
  <c r="H21" i="3" s="1"/>
  <c r="G126" i="2"/>
  <c r="H10" i="3" s="1"/>
  <c r="G505" i="2"/>
  <c r="L10" i="3" s="1"/>
  <c r="I126" i="2"/>
  <c r="H16" i="3" s="1"/>
  <c r="O253" i="2"/>
  <c r="J9" i="3" s="1"/>
  <c r="O379" i="2"/>
  <c r="N9" i="3" s="1"/>
  <c r="O505" i="2"/>
  <c r="L9" i="3" s="1"/>
  <c r="Q125" i="2"/>
  <c r="Q252" i="2"/>
  <c r="I18" i="3" s="1"/>
  <c r="Q378" i="2"/>
  <c r="M18" i="3" s="1"/>
  <c r="U252" i="2"/>
  <c r="I14" i="3" s="1"/>
  <c r="AK252" i="2"/>
  <c r="I11" i="3" s="1"/>
  <c r="H19" i="5" s="1"/>
  <c r="AK504" i="2"/>
  <c r="Q28" i="3"/>
  <c r="W126" i="2"/>
  <c r="H7" i="3" s="1"/>
  <c r="Q29" i="3"/>
  <c r="G253" i="2"/>
  <c r="J10" i="3" s="1"/>
  <c r="I253" i="2"/>
  <c r="J16" i="3" s="1"/>
  <c r="I379" i="2"/>
  <c r="N16" i="3" s="1"/>
  <c r="I505" i="2"/>
  <c r="L16" i="3" s="1"/>
  <c r="M126" i="2"/>
  <c r="H17" i="3" s="1"/>
  <c r="U253" i="2"/>
  <c r="J14" i="3" s="1"/>
  <c r="U378" i="2"/>
  <c r="M14" i="3" s="1"/>
  <c r="U504" i="2"/>
  <c r="K14" i="3" s="1"/>
  <c r="Y253" i="2"/>
  <c r="J12" i="3" s="1"/>
  <c r="AA125" i="2"/>
  <c r="AA252" i="2"/>
  <c r="I19" i="3" s="1"/>
  <c r="H14" i="5" s="1"/>
  <c r="AC126" i="2"/>
  <c r="H20" i="3" s="1"/>
  <c r="AK253" i="2"/>
  <c r="AK378" i="2"/>
  <c r="M11" i="3" s="1"/>
  <c r="G379" i="2"/>
  <c r="N10" i="3" s="1"/>
  <c r="I504" i="2"/>
  <c r="K16" i="3" s="1"/>
  <c r="Q379" i="2"/>
  <c r="N18" i="3" s="1"/>
  <c r="Q504" i="2"/>
  <c r="K18" i="3" s="1"/>
  <c r="S253" i="2"/>
  <c r="J8" i="3" s="1"/>
  <c r="S379" i="2"/>
  <c r="N8" i="3" s="1"/>
  <c r="S505" i="2"/>
  <c r="L8" i="3" s="1"/>
  <c r="U125" i="2"/>
  <c r="G14" i="3" s="1"/>
  <c r="U379" i="2"/>
  <c r="N14" i="3" s="1"/>
  <c r="W253" i="2"/>
  <c r="J7" i="3" s="1"/>
  <c r="W379" i="2"/>
  <c r="N7" i="3" s="1"/>
  <c r="W505" i="2"/>
  <c r="L7" i="3" s="1"/>
  <c r="Y378" i="2"/>
  <c r="M12" i="3" s="1"/>
  <c r="Y504" i="2"/>
  <c r="K12" i="3" s="1"/>
  <c r="AC252" i="2"/>
  <c r="I20" i="3" s="1"/>
  <c r="AG379" i="2"/>
  <c r="N21" i="3" s="1"/>
  <c r="AG504" i="2"/>
  <c r="K21" i="3" s="1"/>
  <c r="AI253" i="2"/>
  <c r="AI379" i="2"/>
  <c r="N22" i="3" s="1"/>
  <c r="AI505" i="2"/>
  <c r="L22" i="3" s="1"/>
  <c r="AK125" i="2"/>
  <c r="AK379" i="2"/>
  <c r="N11" i="3" s="1"/>
  <c r="G18" i="3"/>
  <c r="G21" i="3"/>
  <c r="K125" i="2"/>
  <c r="AA126" i="2"/>
  <c r="H19" i="3" s="1"/>
  <c r="AE125" i="2"/>
  <c r="K126" i="2"/>
  <c r="H6" i="3" s="1"/>
  <c r="M253" i="2"/>
  <c r="J17" i="3" s="1"/>
  <c r="O126" i="2"/>
  <c r="H9" i="3" s="1"/>
  <c r="S125" i="2"/>
  <c r="U126" i="2"/>
  <c r="H14" i="3" s="1"/>
  <c r="U505" i="2"/>
  <c r="L14" i="3" s="1"/>
  <c r="W504" i="2"/>
  <c r="K7" i="3" s="1"/>
  <c r="Y125" i="2"/>
  <c r="Y379" i="2"/>
  <c r="N12" i="3" s="1"/>
  <c r="AA378" i="2"/>
  <c r="M19" i="3" s="1"/>
  <c r="AC253" i="2"/>
  <c r="J20" i="3" s="1"/>
  <c r="AE126" i="2"/>
  <c r="H13" i="3" s="1"/>
  <c r="AE252" i="2"/>
  <c r="I13" i="3" s="1"/>
  <c r="AI125" i="2"/>
  <c r="AK126" i="2"/>
  <c r="AK505" i="2"/>
  <c r="L11" i="3" s="1"/>
  <c r="G504" i="2"/>
  <c r="K10" i="3" s="1"/>
  <c r="I378" i="2"/>
  <c r="M16" i="3" s="1"/>
  <c r="K504" i="2"/>
  <c r="K6" i="3" s="1"/>
  <c r="M125" i="2"/>
  <c r="M379" i="2"/>
  <c r="N17" i="3" s="1"/>
  <c r="Q253" i="2"/>
  <c r="J18" i="3" s="1"/>
  <c r="S126" i="2"/>
  <c r="H8" i="3" s="1"/>
  <c r="S252" i="2"/>
  <c r="I8" i="3" s="1"/>
  <c r="W125" i="2"/>
  <c r="Y126" i="2"/>
  <c r="H12" i="3" s="1"/>
  <c r="Y505" i="2"/>
  <c r="L12" i="3" s="1"/>
  <c r="AA504" i="2"/>
  <c r="K19" i="3" s="1"/>
  <c r="AC125" i="2"/>
  <c r="AC379" i="2"/>
  <c r="N20" i="3" s="1"/>
  <c r="AE378" i="2"/>
  <c r="M13" i="3" s="1"/>
  <c r="AG253" i="2"/>
  <c r="J21" i="3" s="1"/>
  <c r="AI126" i="2"/>
  <c r="AI252" i="2"/>
  <c r="I22" i="3" s="1"/>
  <c r="I252" i="2"/>
  <c r="I16" i="3" s="1"/>
  <c r="H13" i="5" s="1"/>
  <c r="I125" i="2"/>
  <c r="G252" i="2"/>
  <c r="I10" i="3" s="1"/>
  <c r="G125" i="2"/>
  <c r="O125" i="2"/>
  <c r="K252" i="2"/>
  <c r="M505" i="2"/>
  <c r="L17" i="3" s="1"/>
  <c r="O252" i="2"/>
  <c r="I9" i="3" s="1"/>
  <c r="Q505" i="2"/>
  <c r="L18" i="3" s="1"/>
  <c r="K378" i="2"/>
  <c r="M6" i="3" s="1"/>
  <c r="O378" i="2"/>
  <c r="M9" i="3" s="1"/>
  <c r="E8" i="2"/>
  <c r="E496" i="2"/>
  <c r="E490" i="2"/>
  <c r="E484" i="2"/>
  <c r="E478" i="2"/>
  <c r="E472" i="2"/>
  <c r="E466" i="2"/>
  <c r="E460" i="2"/>
  <c r="E454" i="2"/>
  <c r="E448" i="2"/>
  <c r="E442" i="2"/>
  <c r="E436" i="2"/>
  <c r="E430" i="2"/>
  <c r="E424" i="2"/>
  <c r="E418" i="2"/>
  <c r="E412" i="2"/>
  <c r="E406" i="2"/>
  <c r="E400" i="2"/>
  <c r="E394" i="2"/>
  <c r="E388" i="2"/>
  <c r="O28" i="5"/>
  <c r="M28" i="5"/>
  <c r="L28" i="5"/>
  <c r="K28" i="5"/>
  <c r="J28" i="5"/>
  <c r="I28" i="5"/>
  <c r="O27" i="5"/>
  <c r="M27" i="5"/>
  <c r="L27" i="5"/>
  <c r="K27" i="5"/>
  <c r="J27" i="5"/>
  <c r="I27" i="5"/>
  <c r="O26" i="5"/>
  <c r="M26" i="5"/>
  <c r="L26" i="5"/>
  <c r="J26" i="5"/>
  <c r="P26" i="5" s="1"/>
  <c r="I26" i="5"/>
  <c r="O25" i="5"/>
  <c r="M25" i="5"/>
  <c r="L25" i="5"/>
  <c r="J25" i="5"/>
  <c r="I25" i="5"/>
  <c r="O24" i="5"/>
  <c r="I24" i="5"/>
  <c r="O23" i="5"/>
  <c r="I23" i="5"/>
  <c r="O22" i="5"/>
  <c r="K23" i="5"/>
  <c r="K22" i="5"/>
  <c r="H11" i="3"/>
  <c r="E118" i="2"/>
  <c r="E112" i="2"/>
  <c r="E106" i="2"/>
  <c r="E100" i="2"/>
  <c r="E94" i="2"/>
  <c r="E88" i="2"/>
  <c r="E82" i="2"/>
  <c r="E76" i="2"/>
  <c r="E70" i="2"/>
  <c r="E64" i="2"/>
  <c r="E58" i="2"/>
  <c r="E52" i="2"/>
  <c r="E46" i="2"/>
  <c r="E40" i="2"/>
  <c r="E34" i="2"/>
  <c r="E28" i="2"/>
  <c r="E22" i="2"/>
  <c r="E504" i="2"/>
  <c r="E244" i="2"/>
  <c r="E238" i="2"/>
  <c r="E232" i="2"/>
  <c r="E226" i="2"/>
  <c r="E220" i="2"/>
  <c r="E214" i="2"/>
  <c r="E208" i="2"/>
  <c r="E202" i="2"/>
  <c r="E196" i="2"/>
  <c r="E190" i="2"/>
  <c r="E184" i="2"/>
  <c r="E178" i="2"/>
  <c r="E172" i="2"/>
  <c r="E166" i="2"/>
  <c r="E160" i="2"/>
  <c r="E154" i="2"/>
  <c r="E148" i="2"/>
  <c r="E142" i="2"/>
  <c r="E252" i="2"/>
  <c r="I15" i="3" s="1"/>
  <c r="H12" i="5" s="1"/>
  <c r="E370" i="2"/>
  <c r="E364" i="2"/>
  <c r="E358" i="2"/>
  <c r="E352" i="2"/>
  <c r="E346" i="2"/>
  <c r="E340" i="2"/>
  <c r="E334" i="2"/>
  <c r="E328" i="2"/>
  <c r="E322" i="2"/>
  <c r="E316" i="2"/>
  <c r="E310" i="2"/>
  <c r="E304" i="2"/>
  <c r="E298" i="2"/>
  <c r="E292" i="2"/>
  <c r="E286" i="2"/>
  <c r="E280" i="2"/>
  <c r="E274" i="2"/>
  <c r="E268" i="2"/>
  <c r="E262" i="2"/>
  <c r="L23" i="5"/>
  <c r="H23" i="5"/>
  <c r="H21" i="5"/>
  <c r="H20" i="5"/>
  <c r="G23" i="5"/>
  <c r="G22" i="5"/>
  <c r="G21" i="5"/>
  <c r="G20" i="5"/>
  <c r="G19" i="5"/>
  <c r="G18" i="5"/>
  <c r="G11" i="3"/>
  <c r="AK2" i="2" l="1"/>
  <c r="K19" i="5"/>
  <c r="P28" i="5"/>
  <c r="AC2" i="2"/>
  <c r="H16" i="5"/>
  <c r="H10" i="5"/>
  <c r="K18" i="5"/>
  <c r="H15" i="5"/>
  <c r="H8" i="5"/>
  <c r="H18" i="5"/>
  <c r="W2" i="2"/>
  <c r="Y19" i="3"/>
  <c r="O2" i="2"/>
  <c r="Y18" i="3"/>
  <c r="Y17" i="3"/>
  <c r="M2" i="2"/>
  <c r="Y2" i="2"/>
  <c r="U2" i="2"/>
  <c r="K2" i="2"/>
  <c r="I2" i="2"/>
  <c r="S2" i="2"/>
  <c r="AE2" i="2"/>
  <c r="AA2" i="2"/>
  <c r="Q2" i="2"/>
  <c r="AG2" i="2"/>
  <c r="G2" i="2"/>
  <c r="AI2" i="2"/>
  <c r="P15" i="3"/>
  <c r="P32" i="3" s="1"/>
  <c r="V20" i="3" s="1"/>
  <c r="K15" i="3"/>
  <c r="O32" i="3"/>
  <c r="H4" i="5"/>
  <c r="Y16" i="3"/>
  <c r="G9" i="3"/>
  <c r="Q9" i="3" s="1"/>
  <c r="Q30" i="3"/>
  <c r="N27" i="5"/>
  <c r="P27" i="5" s="1"/>
  <c r="H5" i="5"/>
  <c r="H24" i="5"/>
  <c r="H25" i="5"/>
  <c r="H11" i="5"/>
  <c r="K20" i="5"/>
  <c r="K24" i="5"/>
  <c r="K25" i="5"/>
  <c r="H17" i="5"/>
  <c r="H9" i="5"/>
  <c r="H22" i="5"/>
  <c r="K21" i="5"/>
  <c r="Q21" i="3"/>
  <c r="Q18" i="3"/>
  <c r="Q14" i="3"/>
  <c r="G10" i="3"/>
  <c r="G16" i="3"/>
  <c r="G8" i="3"/>
  <c r="N11" i="5" s="1"/>
  <c r="G6" i="3"/>
  <c r="G19" i="3"/>
  <c r="G13" i="3"/>
  <c r="N17" i="5" s="1"/>
  <c r="G12" i="3"/>
  <c r="N9" i="5" s="1"/>
  <c r="G20" i="3"/>
  <c r="G7" i="3"/>
  <c r="I6" i="3"/>
  <c r="H3" i="5" s="1"/>
  <c r="G17" i="3"/>
  <c r="L11" i="5"/>
  <c r="L24" i="5"/>
  <c r="L22" i="5"/>
  <c r="O16" i="5"/>
  <c r="G22" i="3"/>
  <c r="N19" i="5" s="1"/>
  <c r="O21" i="5"/>
  <c r="L18" i="5"/>
  <c r="N21" i="5"/>
  <c r="J11" i="3"/>
  <c r="I14" i="5"/>
  <c r="J22" i="3"/>
  <c r="I20" i="5"/>
  <c r="H22" i="3"/>
  <c r="O18" i="5" s="1"/>
  <c r="L17" i="5"/>
  <c r="G6" i="5"/>
  <c r="L14" i="5"/>
  <c r="G15" i="5"/>
  <c r="G4" i="5"/>
  <c r="G17" i="5"/>
  <c r="G10" i="5"/>
  <c r="G12" i="5"/>
  <c r="G14" i="5"/>
  <c r="G16" i="5"/>
  <c r="I16" i="5"/>
  <c r="O14" i="5"/>
  <c r="I17" i="5"/>
  <c r="K14" i="5"/>
  <c r="K16" i="5"/>
  <c r="K17" i="5"/>
  <c r="G3" i="5"/>
  <c r="G9" i="5"/>
  <c r="G11" i="5"/>
  <c r="G8" i="5"/>
  <c r="G13" i="5"/>
  <c r="O11" i="5"/>
  <c r="M11" i="5"/>
  <c r="K10" i="5"/>
  <c r="K11" i="5"/>
  <c r="G7" i="5"/>
  <c r="L4" i="5"/>
  <c r="L10" i="5"/>
  <c r="M24" i="5"/>
  <c r="G5" i="5"/>
  <c r="E126" i="2"/>
  <c r="V16" i="3" s="1"/>
  <c r="E253" i="2"/>
  <c r="V17" i="3" s="1"/>
  <c r="E505" i="2"/>
  <c r="V19" i="3" s="1"/>
  <c r="E379" i="2"/>
  <c r="N15" i="3" s="1"/>
  <c r="E378" i="2"/>
  <c r="E125" i="2"/>
  <c r="N25" i="5"/>
  <c r="Q24" i="3"/>
  <c r="J24" i="5"/>
  <c r="K22" i="3"/>
  <c r="K11" i="3"/>
  <c r="Q11" i="3" s="1"/>
  <c r="X9" i="3"/>
  <c r="V9" i="3"/>
  <c r="W8" i="3"/>
  <c r="N8" i="5" l="1"/>
  <c r="E2" i="2"/>
  <c r="M15" i="3"/>
  <c r="M32" i="3" s="1"/>
  <c r="P25" i="5"/>
  <c r="V18" i="3"/>
  <c r="V21" i="3" s="1"/>
  <c r="N32" i="3"/>
  <c r="H6" i="5"/>
  <c r="H7" i="5"/>
  <c r="J23" i="5"/>
  <c r="K32" i="3"/>
  <c r="Q16" i="3"/>
  <c r="N7" i="5"/>
  <c r="Q17" i="3"/>
  <c r="N13" i="5"/>
  <c r="Q12" i="3"/>
  <c r="N14" i="5"/>
  <c r="Q19" i="3"/>
  <c r="N10" i="5"/>
  <c r="Q8" i="3"/>
  <c r="N20" i="5"/>
  <c r="Q23" i="3"/>
  <c r="N22" i="5"/>
  <c r="Q25" i="3"/>
  <c r="N24" i="5"/>
  <c r="P24" i="5" s="1"/>
  <c r="Q27" i="3"/>
  <c r="N18" i="5"/>
  <c r="Q22" i="3"/>
  <c r="Q7" i="3"/>
  <c r="N16" i="5"/>
  <c r="Q13" i="3"/>
  <c r="N6" i="5"/>
  <c r="Q6" i="3"/>
  <c r="Q10" i="3"/>
  <c r="N23" i="5"/>
  <c r="Q26" i="3"/>
  <c r="N15" i="5"/>
  <c r="Q20" i="3"/>
  <c r="I32" i="3"/>
  <c r="M20" i="5"/>
  <c r="I18" i="5"/>
  <c r="M19" i="5"/>
  <c r="I22" i="5"/>
  <c r="M18" i="5"/>
  <c r="O17" i="5"/>
  <c r="O20" i="5"/>
  <c r="M21" i="5"/>
  <c r="I21" i="5"/>
  <c r="L21" i="5"/>
  <c r="O19" i="5"/>
  <c r="I19" i="5"/>
  <c r="M14" i="5"/>
  <c r="M6" i="5"/>
  <c r="I11" i="5"/>
  <c r="M23" i="5"/>
  <c r="O10" i="5"/>
  <c r="I10" i="5"/>
  <c r="M22" i="5"/>
  <c r="M17" i="5"/>
  <c r="L19" i="5"/>
  <c r="M10" i="5"/>
  <c r="M16" i="5"/>
  <c r="L20" i="5"/>
  <c r="L16" i="5"/>
  <c r="G15" i="3"/>
  <c r="N3" i="5" s="1"/>
  <c r="I6" i="5"/>
  <c r="J15" i="3"/>
  <c r="I3" i="5" s="1"/>
  <c r="O6" i="5"/>
  <c r="H15" i="3"/>
  <c r="O3" i="5" s="1"/>
  <c r="K6" i="5"/>
  <c r="L15" i="3"/>
  <c r="L32" i="3" s="1"/>
  <c r="M4" i="5"/>
  <c r="K15" i="5"/>
  <c r="M15" i="5"/>
  <c r="O15" i="5"/>
  <c r="I15" i="5"/>
  <c r="L15" i="5"/>
  <c r="K13" i="5"/>
  <c r="O13" i="5"/>
  <c r="I13" i="5"/>
  <c r="M13" i="5"/>
  <c r="L13" i="5"/>
  <c r="M12" i="5"/>
  <c r="I12" i="5"/>
  <c r="L12" i="5"/>
  <c r="L9" i="5"/>
  <c r="M9" i="5"/>
  <c r="I9" i="5"/>
  <c r="K9" i="5"/>
  <c r="O9" i="5"/>
  <c r="M8" i="5"/>
  <c r="O8" i="5"/>
  <c r="I8" i="5"/>
  <c r="L8" i="5"/>
  <c r="I7" i="5"/>
  <c r="M7" i="5"/>
  <c r="O7" i="5"/>
  <c r="K7" i="5"/>
  <c r="L7" i="5"/>
  <c r="O5" i="5"/>
  <c r="M5" i="5"/>
  <c r="L5" i="5"/>
  <c r="J3" i="5"/>
  <c r="K5" i="5"/>
  <c r="I5" i="5"/>
  <c r="K8" i="5"/>
  <c r="L6" i="5"/>
  <c r="K4" i="5"/>
  <c r="M3" i="5"/>
  <c r="J15" i="5"/>
  <c r="J7" i="5"/>
  <c r="J17" i="5"/>
  <c r="P17" i="5" s="1"/>
  <c r="J13" i="5"/>
  <c r="J9" i="5"/>
  <c r="J16" i="5"/>
  <c r="J12" i="5"/>
  <c r="J8" i="5"/>
  <c r="J22" i="5"/>
  <c r="P22" i="5" s="1"/>
  <c r="J19" i="5"/>
  <c r="P19" i="5" s="1"/>
  <c r="J11" i="5"/>
  <c r="P11" i="5" s="1"/>
  <c r="J18" i="5"/>
  <c r="J14" i="5"/>
  <c r="J10" i="5"/>
  <c r="J20" i="5"/>
  <c r="J21" i="5"/>
  <c r="J6" i="5"/>
  <c r="J5" i="5"/>
  <c r="J4" i="5"/>
  <c r="K12" i="5" l="1"/>
  <c r="P10" i="5"/>
  <c r="P16" i="5"/>
  <c r="P15" i="5"/>
  <c r="N12" i="5"/>
  <c r="P12" i="5" s="1"/>
  <c r="P18" i="5"/>
  <c r="P8" i="5"/>
  <c r="O12" i="5"/>
  <c r="H29" i="5"/>
  <c r="P9" i="5"/>
  <c r="P21" i="5"/>
  <c r="P23" i="5"/>
  <c r="P20" i="5"/>
  <c r="K3" i="5"/>
  <c r="K29" i="5" s="1"/>
  <c r="L3" i="5"/>
  <c r="P3" i="5" s="1"/>
  <c r="N5" i="5"/>
  <c r="P5" i="5" s="1"/>
  <c r="P7" i="5"/>
  <c r="P6" i="5"/>
  <c r="P14" i="5"/>
  <c r="P13" i="5"/>
  <c r="N4" i="5"/>
  <c r="P4" i="5" s="1"/>
  <c r="Q15" i="3"/>
  <c r="Q32" i="3" s="1"/>
  <c r="I4" i="5"/>
  <c r="I29" i="5" s="1"/>
  <c r="J32" i="3"/>
  <c r="G32" i="3"/>
  <c r="Q34" i="3" s="1"/>
  <c r="O4" i="5"/>
  <c r="H32" i="3"/>
  <c r="M29" i="5"/>
  <c r="J29" i="5"/>
  <c r="O29" i="5" l="1"/>
  <c r="L29" i="5"/>
  <c r="Q33" i="3"/>
  <c r="N29" i="5"/>
  <c r="P29" i="5" l="1"/>
</calcChain>
</file>

<file path=xl/sharedStrings.xml><?xml version="1.0" encoding="utf-8"?>
<sst xmlns="http://schemas.openxmlformats.org/spreadsheetml/2006/main" count="704" uniqueCount="112">
  <si>
    <t>TAILLE</t>
  </si>
  <si>
    <t>HEURE</t>
  </si>
  <si>
    <t>POINTS</t>
  </si>
  <si>
    <t>place</t>
  </si>
  <si>
    <t>Prises</t>
  </si>
  <si>
    <t>Classement</t>
  </si>
  <si>
    <t>General</t>
  </si>
  <si>
    <t>prises</t>
  </si>
  <si>
    <t>total general</t>
  </si>
  <si>
    <t>classement</t>
  </si>
  <si>
    <t>concurents</t>
  </si>
  <si>
    <t>Accueil</t>
  </si>
  <si>
    <t>1er</t>
  </si>
  <si>
    <t>2eme</t>
  </si>
  <si>
    <t>3eme</t>
  </si>
  <si>
    <t>podium</t>
  </si>
  <si>
    <t>retour</t>
  </si>
  <si>
    <t>N°</t>
  </si>
  <si>
    <t>CAPITAINE</t>
  </si>
  <si>
    <t>COEQUIPIER</t>
  </si>
  <si>
    <t>BROCHET</t>
  </si>
  <si>
    <t>TOTAL</t>
  </si>
  <si>
    <t>SANDRE</t>
  </si>
  <si>
    <t>PERCHE</t>
  </si>
  <si>
    <t>BLACKBASS</t>
  </si>
  <si>
    <t>black bass</t>
  </si>
  <si>
    <t>sandre</t>
  </si>
  <si>
    <t>perche</t>
  </si>
  <si>
    <t>plus long</t>
  </si>
  <si>
    <t>brochet</t>
  </si>
  <si>
    <t>nn</t>
  </si>
  <si>
    <t xml:space="preserve">                   </t>
  </si>
  <si>
    <t>7-8-9-10-11-12</t>
  </si>
  <si>
    <t>12-13-14-15-16-17</t>
  </si>
  <si>
    <t>18-19-20-21-22</t>
  </si>
  <si>
    <t>coef</t>
  </si>
  <si>
    <t>7-8-9-10-11-</t>
  </si>
  <si>
    <t>COEF</t>
  </si>
  <si>
    <t>Podium</t>
  </si>
  <si>
    <t>brochet 0,50m</t>
  </si>
  <si>
    <t>Sandre 0,40m</t>
  </si>
  <si>
    <t>Black bass 0,30m</t>
  </si>
  <si>
    <t>perche 0,20m</t>
  </si>
  <si>
    <t>5 prises maximum</t>
  </si>
  <si>
    <t>total brochet</t>
  </si>
  <si>
    <t>Total sandre</t>
  </si>
  <si>
    <t>Total black bass</t>
  </si>
  <si>
    <t>Total perche</t>
  </si>
  <si>
    <t>Retour</t>
  </si>
  <si>
    <t>5 maximum</t>
  </si>
  <si>
    <t>Cls</t>
  </si>
  <si>
    <t>Equipe</t>
  </si>
  <si>
    <t>Capitaine</t>
  </si>
  <si>
    <t>Coequipier</t>
  </si>
  <si>
    <t xml:space="preserve"> Sandre</t>
  </si>
  <si>
    <t>Nb</t>
  </si>
  <si>
    <t>Perche</t>
  </si>
  <si>
    <t>Black-B</t>
  </si>
  <si>
    <t>Brochet</t>
  </si>
  <si>
    <t>Total</t>
  </si>
  <si>
    <t>TOTAL GENERAL</t>
  </si>
  <si>
    <t>TOTAL/ points</t>
  </si>
  <si>
    <t>TOTAL/  nombres</t>
  </si>
  <si>
    <t xml:space="preserve">BROCHET </t>
  </si>
  <si>
    <t>Nbr</t>
  </si>
  <si>
    <t xml:space="preserve">SANDRE </t>
  </si>
  <si>
    <t>TOTAL:POINTS</t>
  </si>
  <si>
    <t>TOTAL:NOMBRE</t>
  </si>
  <si>
    <t>TOTAL : NOMBRE</t>
  </si>
  <si>
    <t>equipe</t>
  </si>
  <si>
    <t>,</t>
  </si>
  <si>
    <t>23-24-25-26</t>
  </si>
  <si>
    <t>6 prises maximum</t>
  </si>
  <si>
    <t>6 maximum</t>
  </si>
  <si>
    <t>SILURE</t>
  </si>
  <si>
    <t>silure</t>
  </si>
  <si>
    <t>Nombre de points Samedi  29 Septembre 2018</t>
  </si>
  <si>
    <t>TILLARD  Nicolas</t>
  </si>
  <si>
    <t>CLOSIER Fabrice</t>
  </si>
  <si>
    <t>SANTERRE Emmanuel</t>
  </si>
  <si>
    <t>LEBRETON Jean François</t>
  </si>
  <si>
    <t>HODBERT Jacky</t>
  </si>
  <si>
    <t>KERGUEN Christian</t>
  </si>
  <si>
    <t>AUDOUIN Patrice</t>
  </si>
  <si>
    <t>FONTENEAU Alexandre</t>
  </si>
  <si>
    <t>DUPUY Manu</t>
  </si>
  <si>
    <t>CHARRETIER Jérémy</t>
  </si>
  <si>
    <t>RICHARD Pierre Emmanuel</t>
  </si>
  <si>
    <t>LOGEAIS Stéphane</t>
  </si>
  <si>
    <t>RIVALIN Jean Yves</t>
  </si>
  <si>
    <t>PADIOLEAU Eric</t>
  </si>
  <si>
    <t>HERAULT Maxime</t>
  </si>
  <si>
    <t>FORCIER Jonathan</t>
  </si>
  <si>
    <t>HAYE Nicolas</t>
  </si>
  <si>
    <t>PETITEAU Fabrice</t>
  </si>
  <si>
    <t>LEPAROUX Stéphane</t>
  </si>
  <si>
    <t>HAYE Sacha</t>
  </si>
  <si>
    <t>DERRIEN Guillaume</t>
  </si>
  <si>
    <t>LE BELLEC Bruno</t>
  </si>
  <si>
    <t>THIBAULT Jean Yves</t>
  </si>
  <si>
    <t>COUET Adrien</t>
  </si>
  <si>
    <t>POUPONNEAU Jonathan</t>
  </si>
  <si>
    <t>ANTIER Jérémy</t>
  </si>
  <si>
    <t>LE BOHEC Christophe</t>
  </si>
  <si>
    <t>HEBKA Alain</t>
  </si>
  <si>
    <t>HIMBERT David</t>
  </si>
  <si>
    <t>LECONTE Alexis</t>
  </si>
  <si>
    <t>RUZANTE Antoine</t>
  </si>
  <si>
    <t>BERNARD Roland</t>
  </si>
  <si>
    <t>PERRIGAULT Franck</t>
  </si>
  <si>
    <t>MORINEAU Lionel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</si>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</sst>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[$-F400]h:mm:ss\ AM/PM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</font>
    <font>
      <b/>
      <u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6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mbria"/>
      <family val="1"/>
    </font>
    <font>
      <b/>
      <sz val="10"/>
      <color indexed="56"/>
      <name val="Cambria"/>
      <family val="1"/>
    </font>
    <font>
      <b/>
      <sz val="18"/>
      <color theme="1"/>
      <name val="Calibri"/>
      <family val="2"/>
      <scheme val="minor"/>
    </font>
    <font>
      <b/>
      <u/>
      <sz val="18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color indexed="57"/>
      <name val="Arial"/>
      <family val="2"/>
    </font>
    <font>
      <sz val="8"/>
      <color indexed="5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07EC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0" fillId="0" borderId="0" xfId="0" applyAlignment="1">
      <alignment horizontal="center"/>
    </xf>
    <xf numFmtId="0" fontId="3" fillId="3" borderId="1" xfId="1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Fill="1"/>
    <xf numFmtId="0" fontId="3" fillId="2" borderId="1" xfId="1" applyFont="1" applyFill="1" applyBorder="1" applyAlignment="1" applyProtection="1">
      <alignment horizontal="center"/>
    </xf>
    <xf numFmtId="0" fontId="2" fillId="2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0" fillId="0" borderId="3" xfId="0" applyBorder="1"/>
    <xf numFmtId="0" fontId="0" fillId="4" borderId="3" xfId="0" applyFill="1" applyBorder="1" applyAlignment="1">
      <alignment horizontal="right"/>
    </xf>
    <xf numFmtId="0" fontId="0" fillId="0" borderId="3" xfId="0" applyFill="1" applyBorder="1"/>
    <xf numFmtId="0" fontId="1" fillId="0" borderId="3" xfId="0" applyFont="1" applyBorder="1"/>
    <xf numFmtId="0" fontId="5" fillId="0" borderId="0" xfId="0" applyFont="1" applyAlignment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7" borderId="0" xfId="0" applyFill="1"/>
    <xf numFmtId="0" fontId="7" fillId="0" borderId="1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2" fillId="8" borderId="1" xfId="1" applyFill="1" applyBorder="1" applyAlignment="1" applyProtection="1">
      <alignment horizontal="center"/>
    </xf>
    <xf numFmtId="0" fontId="12" fillId="8" borderId="1" xfId="1" applyFont="1" applyFill="1" applyBorder="1" applyAlignment="1" applyProtection="1">
      <alignment horizontal="center"/>
    </xf>
    <xf numFmtId="0" fontId="0" fillId="0" borderId="2" xfId="0" applyBorder="1"/>
    <xf numFmtId="0" fontId="0" fillId="0" borderId="4" xfId="0" applyBorder="1"/>
    <xf numFmtId="0" fontId="0" fillId="6" borderId="3" xfId="0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13" fillId="6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0" borderId="0" xfId="0" applyFill="1" applyBorder="1"/>
    <xf numFmtId="0" fontId="0" fillId="7" borderId="0" xfId="0" applyFill="1" applyBorder="1"/>
    <xf numFmtId="0" fontId="0" fillId="12" borderId="3" xfId="0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8" borderId="1" xfId="1" applyFont="1" applyFill="1" applyBorder="1" applyAlignment="1" applyProtection="1">
      <alignment horizontal="center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1" fontId="15" fillId="0" borderId="11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8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1" fontId="1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13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6" borderId="0" xfId="0" applyFont="1" applyFill="1"/>
    <xf numFmtId="0" fontId="0" fillId="14" borderId="0" xfId="0" applyFill="1" applyAlignment="1">
      <alignment horizontal="center"/>
    </xf>
    <xf numFmtId="0" fontId="20" fillId="10" borderId="0" xfId="1" applyFont="1" applyFill="1" applyAlignment="1" applyProtection="1">
      <alignment horizontal="center"/>
    </xf>
    <xf numFmtId="0" fontId="21" fillId="14" borderId="3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/>
    </xf>
    <xf numFmtId="1" fontId="31" fillId="0" borderId="25" xfId="0" applyNumberFormat="1" applyFon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1" fontId="33" fillId="0" borderId="15" xfId="0" applyNumberFormat="1" applyFont="1" applyBorder="1" applyAlignment="1">
      <alignment horizontal="center"/>
    </xf>
    <xf numFmtId="1" fontId="33" fillId="0" borderId="21" xfId="0" applyNumberFormat="1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24" fillId="0" borderId="17" xfId="0" applyNumberFormat="1" applyFont="1" applyFill="1" applyBorder="1" applyAlignment="1">
      <alignment horizontal="center" vertical="center"/>
    </xf>
    <xf numFmtId="164" fontId="31" fillId="0" borderId="24" xfId="0" applyNumberFormat="1" applyFont="1" applyBorder="1" applyAlignment="1">
      <alignment horizontal="center"/>
    </xf>
    <xf numFmtId="164" fontId="33" fillId="0" borderId="17" xfId="0" applyNumberFormat="1" applyFont="1" applyBorder="1" applyAlignment="1">
      <alignment horizontal="center"/>
    </xf>
    <xf numFmtId="164" fontId="0" fillId="0" borderId="0" xfId="0" applyNumberFormat="1"/>
    <xf numFmtId="164" fontId="24" fillId="0" borderId="21" xfId="0" applyNumberFormat="1" applyFont="1" applyFill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/>
    </xf>
    <xf numFmtId="164" fontId="33" fillId="0" borderId="21" xfId="0" applyNumberFormat="1" applyFont="1" applyBorder="1" applyAlignment="1">
      <alignment horizontal="center"/>
    </xf>
    <xf numFmtId="164" fontId="24" fillId="0" borderId="22" xfId="0" applyNumberFormat="1" applyFont="1" applyFill="1" applyBorder="1" applyAlignment="1">
      <alignment horizontal="center" vertical="center"/>
    </xf>
    <xf numFmtId="164" fontId="31" fillId="16" borderId="12" xfId="0" applyNumberFormat="1" applyFont="1" applyFill="1" applyBorder="1" applyAlignment="1">
      <alignment horizontal="center"/>
    </xf>
    <xf numFmtId="164" fontId="33" fillId="16" borderId="2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8" fillId="0" borderId="20" xfId="0" applyFont="1" applyBorder="1" applyAlignment="1">
      <alignment horizontal="center" vertical="center"/>
    </xf>
    <xf numFmtId="1" fontId="15" fillId="0" borderId="20" xfId="0" applyNumberFormat="1" applyFont="1" applyBorder="1" applyAlignment="1" applyProtection="1">
      <alignment horizontal="center" vertical="center"/>
      <protection locked="0"/>
    </xf>
    <xf numFmtId="1" fontId="16" fillId="0" borderId="20" xfId="0" applyNumberFormat="1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/>
    <xf numFmtId="0" fontId="22" fillId="0" borderId="0" xfId="0" applyFont="1" applyFill="1" applyBorder="1" applyAlignment="1">
      <alignment vertical="center"/>
    </xf>
    <xf numFmtId="0" fontId="0" fillId="0" borderId="0" xfId="0" applyFont="1" applyAlignment="1"/>
    <xf numFmtId="0" fontId="25" fillId="0" borderId="1" xfId="0" applyFont="1" applyFill="1" applyBorder="1" applyAlignment="1">
      <alignment vertical="center"/>
    </xf>
    <xf numFmtId="1" fontId="34" fillId="0" borderId="2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1" fontId="34" fillId="0" borderId="29" xfId="0" applyNumberFormat="1" applyFont="1" applyBorder="1" applyAlignment="1">
      <alignment horizontal="center"/>
    </xf>
    <xf numFmtId="0" fontId="2" fillId="8" borderId="0" xfId="1" applyFill="1" applyAlignment="1" applyProtection="1">
      <alignment horizontal="center"/>
    </xf>
    <xf numFmtId="0" fontId="35" fillId="0" borderId="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7" fillId="9" borderId="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1" fontId="22" fillId="0" borderId="5" xfId="0" applyNumberFormat="1" applyFont="1" applyBorder="1"/>
    <xf numFmtId="0" fontId="32" fillId="0" borderId="0" xfId="0" applyFont="1" applyBorder="1"/>
    <xf numFmtId="20" fontId="0" fillId="15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8" fillId="5" borderId="3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31" fillId="0" borderId="34" xfId="0" applyNumberFormat="1" applyFont="1" applyBorder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1" fontId="31" fillId="0" borderId="36" xfId="0" applyNumberFormat="1" applyFont="1" applyBorder="1" applyAlignment="1">
      <alignment horizontal="center"/>
    </xf>
    <xf numFmtId="1" fontId="31" fillId="0" borderId="33" xfId="0" applyNumberFormat="1" applyFont="1" applyBorder="1" applyAlignment="1">
      <alignment horizontal="center"/>
    </xf>
    <xf numFmtId="164" fontId="31" fillId="0" borderId="27" xfId="0" applyNumberFormat="1" applyFont="1" applyBorder="1" applyAlignment="1">
      <alignment horizontal="center"/>
    </xf>
    <xf numFmtId="1" fontId="31" fillId="0" borderId="7" xfId="0" applyNumberFormat="1" applyFont="1" applyBorder="1" applyAlignment="1">
      <alignment horizontal="center"/>
    </xf>
    <xf numFmtId="1" fontId="31" fillId="0" borderId="31" xfId="0" applyNumberFormat="1" applyFont="1" applyBorder="1" applyAlignment="1">
      <alignment horizontal="center"/>
    </xf>
    <xf numFmtId="1" fontId="31" fillId="0" borderId="37" xfId="0" applyNumberFormat="1" applyFont="1" applyBorder="1" applyAlignment="1">
      <alignment horizontal="center"/>
    </xf>
    <xf numFmtId="165" fontId="0" fillId="15" borderId="3" xfId="0" applyNumberFormat="1" applyFill="1" applyBorder="1" applyAlignment="1">
      <alignment horizontal="center"/>
    </xf>
    <xf numFmtId="165" fontId="0" fillId="13" borderId="3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/>
    <xf numFmtId="166" fontId="0" fillId="15" borderId="3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17" borderId="1" xfId="0" applyFill="1" applyBorder="1" applyAlignment="1">
      <alignment horizontal="center"/>
    </xf>
    <xf numFmtId="1" fontId="15" fillId="0" borderId="13" xfId="0" applyNumberFormat="1" applyFont="1" applyBorder="1" applyAlignment="1" applyProtection="1">
      <alignment horizontal="center" vertical="center"/>
      <protection locked="0"/>
    </xf>
    <xf numFmtId="0" fontId="40" fillId="5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07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705948</xdr:colOff>
      <xdr:row>19</xdr:row>
      <xdr:rowOff>149019</xdr:rowOff>
    </xdr:from>
    <xdr:to>
      <xdr:col>13</xdr:col>
      <xdr:colOff>39896</xdr:colOff>
      <xdr:row>25</xdr:row>
      <xdr:rowOff>52491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21267">
          <a:off x="7563948" y="3825669"/>
          <a:ext cx="2381948" cy="1055997"/>
        </a:xfrm>
        <a:prstGeom prst="rect">
          <a:avLst/>
        </a:prstGeom>
      </xdr:spPr>
    </xdr:pic>
    <xdr:clientData/>
  </xdr:twoCellAnchor>
  <xdr:oneCellAnchor>
    <xdr:from>
      <xdr:col>3</xdr:col>
      <xdr:colOff>323850</xdr:colOff>
      <xdr:row>5</xdr:row>
      <xdr:rowOff>62453</xdr:rowOff>
    </xdr:from>
    <xdr:ext cx="6244591" cy="747172"/>
    <xdr:sp macro="" textlink="">
      <xdr:nvSpPr>
        <xdr:cNvPr id="6" name="Rectangle 5"/>
        <xdr:cNvSpPr/>
      </xdr:nvSpPr>
      <xdr:spPr>
        <a:xfrm>
          <a:off x="2609850" y="1014953"/>
          <a:ext cx="6244591" cy="74717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le 29</a:t>
          </a:r>
          <a:r>
            <a:rPr lang="fr-FR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Septembre 2018</a:t>
          </a:r>
        </a:p>
      </xdr:txBody>
    </xdr:sp>
    <xdr:clientData/>
  </xdr:oneCellAnchor>
  <xdr:oneCellAnchor>
    <xdr:from>
      <xdr:col>4</xdr:col>
      <xdr:colOff>613881</xdr:colOff>
      <xdr:row>0</xdr:row>
      <xdr:rowOff>1</xdr:rowOff>
    </xdr:from>
    <xdr:ext cx="9749319" cy="1127760"/>
    <xdr:sp macro="" textlink="">
      <xdr:nvSpPr>
        <xdr:cNvPr id="7" name="Rectangle 6"/>
        <xdr:cNvSpPr/>
      </xdr:nvSpPr>
      <xdr:spPr>
        <a:xfrm>
          <a:off x="3753321" y="1"/>
          <a:ext cx="9749319" cy="1127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Challenge carnassiers bateaux </a:t>
          </a:r>
        </a:p>
      </xdr:txBody>
    </xdr:sp>
    <xdr:clientData/>
  </xdr:oneCellAnchor>
  <xdr:twoCellAnchor editAs="oneCell">
    <xdr:from>
      <xdr:col>3</xdr:col>
      <xdr:colOff>542925</xdr:colOff>
      <xdr:row>16</xdr:row>
      <xdr:rowOff>103194</xdr:rowOff>
    </xdr:from>
    <xdr:to>
      <xdr:col>6</xdr:col>
      <xdr:colOff>647700</xdr:colOff>
      <xdr:row>24</xdr:row>
      <xdr:rowOff>142875</xdr:rowOff>
    </xdr:to>
    <xdr:pic>
      <xdr:nvPicPr>
        <xdr:cNvPr id="11" name="Image 10" descr="sandr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8925" y="3189294"/>
          <a:ext cx="2390775" cy="1592256"/>
        </a:xfrm>
        <a:prstGeom prst="rect">
          <a:avLst/>
        </a:prstGeom>
      </xdr:spPr>
    </xdr:pic>
    <xdr:clientData/>
  </xdr:twoCellAnchor>
  <xdr:twoCellAnchor editAs="oneCell">
    <xdr:from>
      <xdr:col>9</xdr:col>
      <xdr:colOff>565909</xdr:colOff>
      <xdr:row>8</xdr:row>
      <xdr:rowOff>28575</xdr:rowOff>
    </xdr:from>
    <xdr:to>
      <xdr:col>13</xdr:col>
      <xdr:colOff>28574</xdr:colOff>
      <xdr:row>13</xdr:row>
      <xdr:rowOff>152400</xdr:rowOff>
    </xdr:to>
    <xdr:pic>
      <xdr:nvPicPr>
        <xdr:cNvPr id="12" name="Image 11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23909" y="1552575"/>
          <a:ext cx="2510665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11</xdr:row>
      <xdr:rowOff>109537</xdr:rowOff>
    </xdr:from>
    <xdr:to>
      <xdr:col>6</xdr:col>
      <xdr:colOff>133350</xdr:colOff>
      <xdr:row>15</xdr:row>
      <xdr:rowOff>28575</xdr:rowOff>
    </xdr:to>
    <xdr:pic>
      <xdr:nvPicPr>
        <xdr:cNvPr id="13" name="Image 12" descr="téléchargement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392483">
          <a:off x="3305175" y="2214562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15</xdr:row>
      <xdr:rowOff>47625</xdr:rowOff>
    </xdr:from>
    <xdr:to>
      <xdr:col>9</xdr:col>
      <xdr:colOff>47625</xdr:colOff>
      <xdr:row>18</xdr:row>
      <xdr:rowOff>157163</xdr:rowOff>
    </xdr:to>
    <xdr:pic>
      <xdr:nvPicPr>
        <xdr:cNvPr id="15" name="Image 14" descr="téléchargement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5429250" y="2943225"/>
          <a:ext cx="1476375" cy="700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74428</xdr:colOff>
      <xdr:row>11</xdr:row>
      <xdr:rowOff>203831</xdr:rowOff>
    </xdr:from>
    <xdr:to>
      <xdr:col>20</xdr:col>
      <xdr:colOff>510097</xdr:colOff>
      <xdr:row>15</xdr:row>
      <xdr:rowOff>170697</xdr:rowOff>
    </xdr:to>
    <xdr:pic>
      <xdr:nvPicPr>
        <xdr:cNvPr id="4" name="Image 3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102312">
          <a:off x="15928261" y="2955498"/>
          <a:ext cx="2160753" cy="940532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</xdr:spPr>
    </xdr:pic>
    <xdr:clientData/>
  </xdr:twoCellAnchor>
  <xdr:twoCellAnchor editAs="oneCell">
    <xdr:from>
      <xdr:col>21</xdr:col>
      <xdr:colOff>954616</xdr:colOff>
      <xdr:row>2</xdr:row>
      <xdr:rowOff>134411</xdr:rowOff>
    </xdr:from>
    <xdr:to>
      <xdr:col>22</xdr:col>
      <xdr:colOff>333347</xdr:colOff>
      <xdr:row>5</xdr:row>
      <xdr:rowOff>145914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22893866" y="695328"/>
          <a:ext cx="1707065" cy="741753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1408238</xdr:colOff>
      <xdr:row>2</xdr:row>
      <xdr:rowOff>206252</xdr:rowOff>
    </xdr:from>
    <xdr:to>
      <xdr:col>23</xdr:col>
      <xdr:colOff>1316225</xdr:colOff>
      <xdr:row>5</xdr:row>
      <xdr:rowOff>217755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875047" flipH="1">
          <a:off x="15733838" y="768227"/>
          <a:ext cx="1955861" cy="7544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215151</xdr:colOff>
      <xdr:row>13</xdr:row>
      <xdr:rowOff>102701</xdr:rowOff>
    </xdr:from>
    <xdr:to>
      <xdr:col>22</xdr:col>
      <xdr:colOff>1892129</xdr:colOff>
      <xdr:row>16</xdr:row>
      <xdr:rowOff>114204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27444" flipH="1">
          <a:off x="14016876" y="3388826"/>
          <a:ext cx="1676978" cy="754453"/>
        </a:xfrm>
        <a:prstGeom prst="rect">
          <a:avLst/>
        </a:prstGeom>
      </xdr:spPr>
    </xdr:pic>
    <xdr:clientData/>
  </xdr:twoCellAnchor>
  <xdr:twoCellAnchor editAs="oneCell">
    <xdr:from>
      <xdr:col>25</xdr:col>
      <xdr:colOff>529167</xdr:colOff>
      <xdr:row>18</xdr:row>
      <xdr:rowOff>223309</xdr:rowOff>
    </xdr:from>
    <xdr:to>
      <xdr:col>27</xdr:col>
      <xdr:colOff>704823</xdr:colOff>
      <xdr:row>21</xdr:row>
      <xdr:rowOff>234812</xdr:rowOff>
    </xdr:to>
    <xdr:pic>
      <xdr:nvPicPr>
        <xdr:cNvPr id="10" name="Image 9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976277">
          <a:off x="29707417" y="4678892"/>
          <a:ext cx="1699656" cy="741753"/>
        </a:xfrm>
        <a:prstGeom prst="rect">
          <a:avLst/>
        </a:prstGeom>
      </xdr:spPr>
    </xdr:pic>
    <xdr:clientData/>
  </xdr:twoCellAnchor>
  <xdr:twoCellAnchor editAs="oneCell">
    <xdr:from>
      <xdr:col>20</xdr:col>
      <xdr:colOff>1471084</xdr:colOff>
      <xdr:row>24</xdr:row>
      <xdr:rowOff>222246</xdr:rowOff>
    </xdr:from>
    <xdr:to>
      <xdr:col>21</xdr:col>
      <xdr:colOff>1289025</xdr:colOff>
      <xdr:row>27</xdr:row>
      <xdr:rowOff>233749</xdr:rowOff>
    </xdr:to>
    <xdr:pic>
      <xdr:nvPicPr>
        <xdr:cNvPr id="11" name="Image 1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86559">
          <a:off x="12757151" y="6377513"/>
          <a:ext cx="1765273" cy="773503"/>
        </a:xfrm>
        <a:prstGeom prst="rect">
          <a:avLst/>
        </a:prstGeom>
      </xdr:spPr>
    </xdr:pic>
    <xdr:clientData/>
  </xdr:twoCellAnchor>
  <xdr:oneCellAnchor>
    <xdr:from>
      <xdr:col>21</xdr:col>
      <xdr:colOff>640747</xdr:colOff>
      <xdr:row>0</xdr:row>
      <xdr:rowOff>5302</xdr:rowOff>
    </xdr:from>
    <xdr:ext cx="5233612" cy="937629"/>
    <xdr:sp macro="" textlink="">
      <xdr:nvSpPr>
        <xdr:cNvPr id="14" name="Rectangle 13"/>
        <xdr:cNvSpPr/>
      </xdr:nvSpPr>
      <xdr:spPr>
        <a:xfrm>
          <a:off x="10632472" y="5302"/>
          <a:ext cx="523361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OPEN Carnassiers</a:t>
          </a:r>
        </a:p>
      </xdr:txBody>
    </xdr:sp>
    <xdr:clientData/>
  </xdr:oneCellAnchor>
  <xdr:oneCellAnchor>
    <xdr:from>
      <xdr:col>21</xdr:col>
      <xdr:colOff>713228</xdr:colOff>
      <xdr:row>9</xdr:row>
      <xdr:rowOff>148177</xdr:rowOff>
    </xdr:from>
    <xdr:ext cx="4821962" cy="718466"/>
    <xdr:sp macro="" textlink="">
      <xdr:nvSpPr>
        <xdr:cNvPr id="17" name="Rectangle 16"/>
        <xdr:cNvSpPr/>
      </xdr:nvSpPr>
      <xdr:spPr>
        <a:xfrm>
          <a:off x="14820811" y="2413010"/>
          <a:ext cx="482196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le</a:t>
          </a:r>
          <a:r>
            <a:rPr lang="fr-FR" sz="4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29 Septembre 2018</a:t>
          </a:r>
          <a:endParaRPr lang="fr-FR" sz="4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21</xdr:col>
      <xdr:colOff>2046567</xdr:colOff>
      <xdr:row>22</xdr:row>
      <xdr:rowOff>20108</xdr:rowOff>
    </xdr:from>
    <xdr:to>
      <xdr:col>23</xdr:col>
      <xdr:colOff>193674</xdr:colOff>
      <xdr:row>26</xdr:row>
      <xdr:rowOff>137583</xdr:rowOff>
    </xdr:to>
    <xdr:pic>
      <xdr:nvPicPr>
        <xdr:cNvPr id="20" name="Image 19" descr="supreme-sandre-choucroute-L-1.jpe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54150" y="5449358"/>
          <a:ext cx="2528607" cy="1091142"/>
        </a:xfrm>
        <a:prstGeom prst="rect">
          <a:avLst/>
        </a:prstGeom>
      </xdr:spPr>
    </xdr:pic>
    <xdr:clientData/>
  </xdr:twoCellAnchor>
  <xdr:twoCellAnchor editAs="oneCell">
    <xdr:from>
      <xdr:col>18</xdr:col>
      <xdr:colOff>232835</xdr:colOff>
      <xdr:row>20</xdr:row>
      <xdr:rowOff>12173</xdr:rowOff>
    </xdr:from>
    <xdr:to>
      <xdr:col>19</xdr:col>
      <xdr:colOff>462494</xdr:colOff>
      <xdr:row>22</xdr:row>
      <xdr:rowOff>212728</xdr:rowOff>
    </xdr:to>
    <xdr:pic>
      <xdr:nvPicPr>
        <xdr:cNvPr id="21" name="Image 20" descr="téléchargemen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392483">
          <a:off x="16086668" y="4954590"/>
          <a:ext cx="1404408" cy="687388"/>
        </a:xfrm>
        <a:prstGeom prst="rect">
          <a:avLst/>
        </a:prstGeom>
      </xdr:spPr>
    </xdr:pic>
    <xdr:clientData/>
  </xdr:twoCellAnchor>
  <xdr:twoCellAnchor editAs="oneCell">
    <xdr:from>
      <xdr:col>26</xdr:col>
      <xdr:colOff>222251</xdr:colOff>
      <xdr:row>10</xdr:row>
      <xdr:rowOff>85726</xdr:rowOff>
    </xdr:from>
    <xdr:to>
      <xdr:col>28</xdr:col>
      <xdr:colOff>96309</xdr:colOff>
      <xdr:row>13</xdr:row>
      <xdr:rowOff>42864</xdr:rowOff>
    </xdr:to>
    <xdr:pic>
      <xdr:nvPicPr>
        <xdr:cNvPr id="27" name="Image 26" descr="téléchargemen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20355736">
          <a:off x="30162501" y="2593976"/>
          <a:ext cx="1398058" cy="687388"/>
        </a:xfrm>
        <a:prstGeom prst="rect">
          <a:avLst/>
        </a:prstGeom>
      </xdr:spPr>
    </xdr:pic>
    <xdr:clientData/>
  </xdr:twoCellAnchor>
  <xdr:twoCellAnchor>
    <xdr:from>
      <xdr:col>20</xdr:col>
      <xdr:colOff>1143001</xdr:colOff>
      <xdr:row>13</xdr:row>
      <xdr:rowOff>78317</xdr:rowOff>
    </xdr:from>
    <xdr:to>
      <xdr:col>21</xdr:col>
      <xdr:colOff>1090085</xdr:colOff>
      <xdr:row>14</xdr:row>
      <xdr:rowOff>154517</xdr:rowOff>
    </xdr:to>
    <xdr:sp macro="" textlink="">
      <xdr:nvSpPr>
        <xdr:cNvPr id="28" name="ZoneTexte 27"/>
        <xdr:cNvSpPr txBox="1"/>
      </xdr:nvSpPr>
      <xdr:spPr>
        <a:xfrm>
          <a:off x="18721918" y="3316817"/>
          <a:ext cx="1841500" cy="319617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Total des prises</a:t>
          </a:r>
        </a:p>
      </xdr:txBody>
    </xdr:sp>
    <xdr:clientData/>
  </xdr:twoCellAnchor>
  <xdr:twoCellAnchor>
    <xdr:from>
      <xdr:col>23</xdr:col>
      <xdr:colOff>142875</xdr:colOff>
      <xdr:row>13</xdr:row>
      <xdr:rowOff>64558</xdr:rowOff>
    </xdr:from>
    <xdr:to>
      <xdr:col>24</xdr:col>
      <xdr:colOff>412750</xdr:colOff>
      <xdr:row>14</xdr:row>
      <xdr:rowOff>131233</xdr:rowOff>
    </xdr:to>
    <xdr:sp macro="" textlink="">
      <xdr:nvSpPr>
        <xdr:cNvPr id="29" name="ZoneTexte 28"/>
        <xdr:cNvSpPr txBox="1"/>
      </xdr:nvSpPr>
      <xdr:spPr>
        <a:xfrm>
          <a:off x="24399875" y="3303058"/>
          <a:ext cx="2365375" cy="310092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 Record en longueur</a:t>
          </a:r>
        </a:p>
      </xdr:txBody>
    </xdr:sp>
    <xdr:clientData/>
  </xdr:twoCellAnchor>
  <xdr:twoCellAnchor editAs="oneCell">
    <xdr:from>
      <xdr:col>18</xdr:col>
      <xdr:colOff>652223</xdr:colOff>
      <xdr:row>7</xdr:row>
      <xdr:rowOff>188994</xdr:rowOff>
    </xdr:from>
    <xdr:to>
      <xdr:col>20</xdr:col>
      <xdr:colOff>492081</xdr:colOff>
      <xdr:row>10</xdr:row>
      <xdr:rowOff>146132</xdr:rowOff>
    </xdr:to>
    <xdr:pic>
      <xdr:nvPicPr>
        <xdr:cNvPr id="30" name="Image 29" descr="téléchargemen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291229" flipH="1">
          <a:off x="16506056" y="1966994"/>
          <a:ext cx="1564942" cy="687388"/>
        </a:xfrm>
        <a:prstGeom prst="rect">
          <a:avLst/>
        </a:prstGeom>
      </xdr:spPr>
    </xdr:pic>
    <xdr:clientData/>
  </xdr:twoCellAnchor>
  <xdr:twoCellAnchor editAs="oneCell">
    <xdr:from>
      <xdr:col>25</xdr:col>
      <xdr:colOff>276124</xdr:colOff>
      <xdr:row>5</xdr:row>
      <xdr:rowOff>231068</xdr:rowOff>
    </xdr:from>
    <xdr:to>
      <xdr:col>27</xdr:col>
      <xdr:colOff>39484</xdr:colOff>
      <xdr:row>8</xdr:row>
      <xdr:rowOff>242571</xdr:rowOff>
    </xdr:to>
    <xdr:pic>
      <xdr:nvPicPr>
        <xdr:cNvPr id="31" name="Image 30" descr="brochet_fiche_techniqu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480479" flipH="1">
          <a:off x="28163207" y="1522235"/>
          <a:ext cx="1287360" cy="741753"/>
        </a:xfrm>
        <a:prstGeom prst="rect">
          <a:avLst/>
        </a:prstGeom>
      </xdr:spPr>
    </xdr:pic>
    <xdr:clientData/>
  </xdr:twoCellAnchor>
  <xdr:twoCellAnchor>
    <xdr:from>
      <xdr:col>6</xdr:col>
      <xdr:colOff>306916</xdr:colOff>
      <xdr:row>0</xdr:row>
      <xdr:rowOff>169333</xdr:rowOff>
    </xdr:from>
    <xdr:to>
      <xdr:col>13</xdr:col>
      <xdr:colOff>211666</xdr:colOff>
      <xdr:row>2</xdr:row>
      <xdr:rowOff>74083</xdr:rowOff>
    </xdr:to>
    <xdr:sp macro="" textlink="">
      <xdr:nvSpPr>
        <xdr:cNvPr id="25" name="ZoneTexte 24"/>
        <xdr:cNvSpPr txBox="1"/>
      </xdr:nvSpPr>
      <xdr:spPr>
        <a:xfrm>
          <a:off x="4614333" y="169333"/>
          <a:ext cx="5016500" cy="46566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/>
            <a:t>classement </a:t>
          </a:r>
          <a:r>
            <a:rPr lang="fr-FR" sz="2000" baseline="0"/>
            <a:t> COUGOU</a:t>
          </a:r>
          <a:endParaRPr lang="fr-FR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230923</xdr:colOff>
      <xdr:row>43</xdr:row>
      <xdr:rowOff>90711</xdr:rowOff>
    </xdr:from>
    <xdr:to>
      <xdr:col>3</xdr:col>
      <xdr:colOff>446521</xdr:colOff>
      <xdr:row>47</xdr:row>
      <xdr:rowOff>24996</xdr:rowOff>
    </xdr:to>
    <xdr:pic>
      <xdr:nvPicPr>
        <xdr:cNvPr id="2" name="Image 1" descr="brochet_fiche_techniq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27325">
          <a:off x="230923" y="8358411"/>
          <a:ext cx="2120598" cy="69628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47933</xdr:colOff>
      <xdr:row>2</xdr:row>
      <xdr:rowOff>166415</xdr:rowOff>
    </xdr:from>
    <xdr:to>
      <xdr:col>2</xdr:col>
      <xdr:colOff>324630</xdr:colOff>
      <xdr:row>5</xdr:row>
      <xdr:rowOff>17304</xdr:rowOff>
    </xdr:to>
    <xdr:pic>
      <xdr:nvPicPr>
        <xdr:cNvPr id="6" name="Image 5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9981126">
          <a:off x="809933" y="575990"/>
          <a:ext cx="1038697" cy="460489"/>
        </a:xfrm>
        <a:prstGeom prst="rect">
          <a:avLst/>
        </a:prstGeom>
      </xdr:spPr>
    </xdr:pic>
    <xdr:clientData/>
  </xdr:twoCellAnchor>
  <xdr:twoCellAnchor editAs="oneCell">
    <xdr:from>
      <xdr:col>8</xdr:col>
      <xdr:colOff>294307</xdr:colOff>
      <xdr:row>20</xdr:row>
      <xdr:rowOff>129202</xdr:rowOff>
    </xdr:from>
    <xdr:to>
      <xdr:col>9</xdr:col>
      <xdr:colOff>519105</xdr:colOff>
      <xdr:row>23</xdr:row>
      <xdr:rowOff>108832</xdr:rowOff>
    </xdr:to>
    <xdr:pic>
      <xdr:nvPicPr>
        <xdr:cNvPr id="7" name="Image 6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457810" flipH="1">
          <a:off x="11400457" y="4005877"/>
          <a:ext cx="986798" cy="55113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23</xdr:row>
      <xdr:rowOff>28573</xdr:rowOff>
    </xdr:from>
    <xdr:to>
      <xdr:col>2</xdr:col>
      <xdr:colOff>147776</xdr:colOff>
      <xdr:row>26</xdr:row>
      <xdr:rowOff>8203</xdr:rowOff>
    </xdr:to>
    <xdr:pic>
      <xdr:nvPicPr>
        <xdr:cNvPr id="8" name="Image 7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457810">
          <a:off x="428626" y="4476748"/>
          <a:ext cx="1243150" cy="551130"/>
        </a:xfrm>
        <a:prstGeom prst="rect">
          <a:avLst/>
        </a:prstGeom>
      </xdr:spPr>
    </xdr:pic>
    <xdr:clientData/>
  </xdr:twoCellAnchor>
  <xdr:twoCellAnchor editAs="oneCell">
    <xdr:from>
      <xdr:col>8</xdr:col>
      <xdr:colOff>171752</xdr:colOff>
      <xdr:row>1</xdr:row>
      <xdr:rowOff>94900</xdr:rowOff>
    </xdr:from>
    <xdr:to>
      <xdr:col>9</xdr:col>
      <xdr:colOff>754407</xdr:colOff>
      <xdr:row>4</xdr:row>
      <xdr:rowOff>36430</xdr:rowOff>
    </xdr:to>
    <xdr:pic>
      <xdr:nvPicPr>
        <xdr:cNvPr id="9" name="Image 8" descr="brochet_fiche_techniqu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457810" flipH="1">
          <a:off x="11277902" y="294925"/>
          <a:ext cx="1344655" cy="551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uenrouet%202018\CLASSEMENT%20OPEN%2008%20NOVEMBRE%202014%20Le%20Bois%20Joalland%20St%20Naz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 Gén "/>
      <sheetName val="NOTE"/>
      <sheetName val="E1"/>
      <sheetName val="E2"/>
      <sheetName val="E3"/>
      <sheetName val="E4"/>
      <sheetName val="E5"/>
      <sheetName val="E6"/>
      <sheetName val="E7"/>
      <sheetName val="E8"/>
      <sheetName val="E9"/>
      <sheetName val="E10"/>
      <sheetName val="E11"/>
      <sheetName val="E12"/>
      <sheetName val="E13"/>
      <sheetName val="E14"/>
      <sheetName val="E15"/>
      <sheetName val="E16"/>
      <sheetName val="E17"/>
      <sheetName val="E18"/>
      <sheetName val="E19"/>
      <sheetName val="E20"/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4"/>
      <sheetName val="E35"/>
      <sheetName val="E36"/>
      <sheetName val="E37"/>
      <sheetName val="E38"/>
      <sheetName val="E39"/>
      <sheetName val="E40"/>
    </sheetNames>
    <sheetDataSet>
      <sheetData sheetId="0"/>
      <sheetData sheetId="1"/>
      <sheetData sheetId="2">
        <row r="106">
          <cell r="A106">
            <v>0</v>
          </cell>
        </row>
      </sheetData>
      <sheetData sheetId="3">
        <row r="106">
          <cell r="A106">
            <v>0</v>
          </cell>
        </row>
      </sheetData>
      <sheetData sheetId="4">
        <row r="106">
          <cell r="A106">
            <v>0</v>
          </cell>
        </row>
      </sheetData>
      <sheetData sheetId="5">
        <row r="106">
          <cell r="A106">
            <v>0</v>
          </cell>
        </row>
      </sheetData>
      <sheetData sheetId="6">
        <row r="106">
          <cell r="A106">
            <v>0</v>
          </cell>
        </row>
      </sheetData>
      <sheetData sheetId="7">
        <row r="106">
          <cell r="A106">
            <v>0</v>
          </cell>
        </row>
      </sheetData>
      <sheetData sheetId="8">
        <row r="106">
          <cell r="A106">
            <v>0</v>
          </cell>
        </row>
      </sheetData>
      <sheetData sheetId="9">
        <row r="106">
          <cell r="A106">
            <v>0</v>
          </cell>
        </row>
      </sheetData>
      <sheetData sheetId="10">
        <row r="106">
          <cell r="A106">
            <v>0</v>
          </cell>
        </row>
      </sheetData>
      <sheetData sheetId="11">
        <row r="106">
          <cell r="A106">
            <v>0</v>
          </cell>
        </row>
      </sheetData>
      <sheetData sheetId="12">
        <row r="106">
          <cell r="A106">
            <v>0</v>
          </cell>
        </row>
      </sheetData>
      <sheetData sheetId="13">
        <row r="106">
          <cell r="A106">
            <v>0</v>
          </cell>
        </row>
      </sheetData>
      <sheetData sheetId="14">
        <row r="106">
          <cell r="A106">
            <v>0</v>
          </cell>
        </row>
      </sheetData>
      <sheetData sheetId="15">
        <row r="106">
          <cell r="A106">
            <v>0</v>
          </cell>
        </row>
      </sheetData>
      <sheetData sheetId="16">
        <row r="106">
          <cell r="A106">
            <v>0</v>
          </cell>
        </row>
      </sheetData>
      <sheetData sheetId="17">
        <row r="106">
          <cell r="A106">
            <v>0</v>
          </cell>
        </row>
      </sheetData>
      <sheetData sheetId="18">
        <row r="106">
          <cell r="A106">
            <v>0</v>
          </cell>
        </row>
      </sheetData>
      <sheetData sheetId="19">
        <row r="106">
          <cell r="A106">
            <v>0</v>
          </cell>
        </row>
      </sheetData>
      <sheetData sheetId="20">
        <row r="106">
          <cell r="A106">
            <v>0</v>
          </cell>
        </row>
      </sheetData>
      <sheetData sheetId="21">
        <row r="106">
          <cell r="A106">
            <v>0</v>
          </cell>
          <cell r="J106">
            <v>0</v>
          </cell>
        </row>
      </sheetData>
      <sheetData sheetId="22">
        <row r="106">
          <cell r="A106">
            <v>0</v>
          </cell>
          <cell r="J106">
            <v>0</v>
          </cell>
        </row>
      </sheetData>
      <sheetData sheetId="23">
        <row r="106">
          <cell r="A106">
            <v>0</v>
          </cell>
          <cell r="J106">
            <v>0</v>
          </cell>
        </row>
      </sheetData>
      <sheetData sheetId="24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5">
        <row r="106">
          <cell r="A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6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7">
        <row r="106">
          <cell r="A106">
            <v>0</v>
          </cell>
          <cell r="D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</sheetData>
      <sheetData sheetId="28">
        <row r="106">
          <cell r="A106">
            <v>0</v>
          </cell>
        </row>
      </sheetData>
      <sheetData sheetId="29">
        <row r="106">
          <cell r="A106">
            <v>0</v>
          </cell>
        </row>
      </sheetData>
      <sheetData sheetId="30">
        <row r="106">
          <cell r="A106">
            <v>0</v>
          </cell>
        </row>
      </sheetData>
      <sheetData sheetId="31">
        <row r="106">
          <cell r="A106">
            <v>0</v>
          </cell>
        </row>
      </sheetData>
      <sheetData sheetId="32">
        <row r="106">
          <cell r="A106">
            <v>0</v>
          </cell>
        </row>
      </sheetData>
      <sheetData sheetId="33">
        <row r="106">
          <cell r="A106">
            <v>0</v>
          </cell>
        </row>
      </sheetData>
      <sheetData sheetId="34">
        <row r="106">
          <cell r="A106">
            <v>0</v>
          </cell>
        </row>
      </sheetData>
      <sheetData sheetId="35">
        <row r="106">
          <cell r="A106">
            <v>0</v>
          </cell>
        </row>
      </sheetData>
      <sheetData sheetId="36">
        <row r="106">
          <cell r="A106">
            <v>0</v>
          </cell>
        </row>
      </sheetData>
      <sheetData sheetId="37">
        <row r="106">
          <cell r="A106">
            <v>0</v>
          </cell>
        </row>
      </sheetData>
      <sheetData sheetId="38">
        <row r="106">
          <cell r="A106">
            <v>0</v>
          </cell>
        </row>
      </sheetData>
      <sheetData sheetId="39">
        <row r="106">
          <cell r="A106">
            <v>0</v>
          </cell>
        </row>
      </sheetData>
      <sheetData sheetId="40">
        <row r="106">
          <cell r="A106">
            <v>0</v>
          </cell>
        </row>
      </sheetData>
      <sheetData sheetId="41">
        <row r="106">
          <cell r="A1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20"/>
  <sheetViews>
    <sheetView showGridLines="0" workbookViewId="0"/>
  </sheetViews>
  <sheetFormatPr baseColWidth="10" defaultColWidth="11.42578125" defaultRowHeight="15" x14ac:dyDescent="0.25"/>
  <cols>
    <col min="1" max="16384" width="11.42578125" style="1"/>
  </cols>
  <sheetData>
    <row r="10" spans="7:9" ht="15.75" thickBot="1" x14ac:dyDescent="0.3"/>
    <row r="11" spans="7:9" ht="15.75" thickBot="1" x14ac:dyDescent="0.3">
      <c r="G11" s="5" t="s">
        <v>10</v>
      </c>
    </row>
    <row r="13" spans="7:9" ht="15.75" thickBot="1" x14ac:dyDescent="0.3"/>
    <row r="14" spans="7:9" ht="15.75" thickBot="1" x14ac:dyDescent="0.3">
      <c r="I14" s="5" t="s">
        <v>4</v>
      </c>
    </row>
    <row r="16" spans="7:9" ht="15.75" thickBot="1" x14ac:dyDescent="0.3"/>
    <row r="17" spans="11:13" ht="15.75" thickBot="1" x14ac:dyDescent="0.3">
      <c r="K17" s="5" t="s">
        <v>5</v>
      </c>
    </row>
    <row r="19" spans="11:13" ht="15.75" thickBot="1" x14ac:dyDescent="0.3"/>
    <row r="20" spans="11:13" ht="15.75" thickBot="1" x14ac:dyDescent="0.3">
      <c r="M20" s="6" t="s">
        <v>38</v>
      </c>
    </row>
  </sheetData>
  <hyperlinks>
    <hyperlink ref="I14" location="prises!A1" display="Prises"/>
    <hyperlink ref="K17" location="classement!A1" display="Classement"/>
    <hyperlink ref="G11" location="concurents!A1" display="concurents"/>
    <hyperlink ref="M20" location="classement!AA1" display="Podium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33"/>
  <sheetViews>
    <sheetView topLeftCell="C1" zoomScale="70" zoomScaleNormal="70" workbookViewId="0">
      <pane xSplit="2" ySplit="2" topLeftCell="E3" activePane="bottomRight" state="frozen"/>
      <selection activeCell="C1" sqref="C1"/>
      <selection pane="topRight" activeCell="D1" sqref="D1"/>
      <selection pane="bottomLeft" activeCell="C3" sqref="C3"/>
      <selection pane="bottomRight" activeCell="C15" sqref="C15"/>
    </sheetView>
  </sheetViews>
  <sheetFormatPr baseColWidth="10" defaultRowHeight="15" x14ac:dyDescent="0.25"/>
  <cols>
    <col min="3" max="3" width="20.7109375" customWidth="1"/>
    <col min="4" max="4" width="34.42578125" style="14" customWidth="1"/>
    <col min="5" max="5" width="31.7109375" style="14" customWidth="1"/>
    <col min="6" max="6" width="11" customWidth="1"/>
    <col min="7" max="7" width="31.7109375" style="14" customWidth="1"/>
    <col min="8" max="8" width="11.28515625" customWidth="1"/>
    <col min="9" max="9" width="31.7109375" style="14" customWidth="1"/>
    <col min="11" max="11" width="31.7109375" style="14" customWidth="1"/>
    <col min="13" max="13" width="31.7109375" style="14" customWidth="1"/>
    <col min="15" max="15" width="31.7109375" style="14" customWidth="1"/>
    <col min="17" max="17" width="31.7109375" style="14" customWidth="1"/>
    <col min="19" max="19" width="31.7109375" style="14" customWidth="1"/>
    <col min="21" max="21" width="31.7109375" style="14" customWidth="1"/>
    <col min="23" max="23" width="31.7109375" style="14" customWidth="1"/>
    <col min="25" max="25" width="31.7109375" style="14" customWidth="1"/>
    <col min="27" max="27" width="31.7109375" style="14" customWidth="1"/>
    <col min="29" max="29" width="31.7109375" style="14" customWidth="1"/>
    <col min="31" max="31" width="31.7109375" style="14" customWidth="1"/>
    <col min="33" max="33" width="31.7109375" style="14" customWidth="1"/>
    <col min="35" max="35" width="31.7109375" style="14" customWidth="1"/>
    <col min="37" max="37" width="31.7109375" style="14" customWidth="1"/>
    <col min="38" max="38" width="11.28515625" style="55" customWidth="1"/>
    <col min="39" max="39" width="22.28515625" style="55" customWidth="1"/>
    <col min="40" max="40" width="10.28515625" style="55" customWidth="1"/>
    <col min="41" max="41" width="17" style="55" customWidth="1"/>
    <col min="42" max="42" width="31.5703125" style="55" customWidth="1"/>
    <col min="43" max="43" width="28.42578125" style="55" customWidth="1"/>
    <col min="44" max="44" width="25.85546875" style="55" customWidth="1"/>
    <col min="45" max="45" width="11.42578125" style="55"/>
    <col min="46" max="46" width="31.7109375" style="55" customWidth="1"/>
    <col min="47" max="47" width="11.42578125" style="55"/>
    <col min="48" max="48" width="31.7109375" style="55" customWidth="1"/>
    <col min="49" max="49" width="11.42578125" style="55"/>
    <col min="50" max="50" width="31.7109375" style="55" customWidth="1"/>
    <col min="51" max="51" width="11.42578125" style="55"/>
    <col min="52" max="52" width="31.7109375" style="55" customWidth="1"/>
    <col min="53" max="53" width="11.42578125" style="55"/>
    <col min="54" max="54" width="31.7109375" style="55" customWidth="1"/>
    <col min="55" max="55" width="11.42578125" style="55"/>
    <col min="56" max="56" width="31.7109375" style="55" customWidth="1"/>
    <col min="57" max="57" width="11.42578125" style="55"/>
    <col min="58" max="58" width="31.7109375" style="55" customWidth="1"/>
    <col min="59" max="59" width="11.42578125" style="55"/>
    <col min="60" max="60" width="31.7109375" style="55" customWidth="1"/>
    <col min="61" max="61" width="11.42578125" style="55"/>
    <col min="62" max="62" width="31.7109375" style="55" customWidth="1"/>
    <col min="63" max="63" width="11.42578125" style="55"/>
    <col min="64" max="64" width="31.7109375" style="55" customWidth="1"/>
    <col min="65" max="65" width="11.42578125" style="55"/>
    <col min="66" max="66" width="31.7109375" style="55" customWidth="1"/>
    <col min="67" max="67" width="11.42578125" style="55"/>
    <col min="68" max="68" width="31.7109375" style="55" customWidth="1"/>
    <col min="69" max="69" width="11.42578125" style="55"/>
    <col min="70" max="70" width="31.7109375" style="55" customWidth="1"/>
    <col min="71" max="71" width="11.42578125" style="55"/>
    <col min="72" max="72" width="31.7109375" style="55" customWidth="1"/>
    <col min="73" max="73" width="11.42578125" style="55"/>
    <col min="74" max="74" width="31.7109375" style="55" customWidth="1"/>
    <col min="75" max="75" width="11.42578125" style="55"/>
    <col min="76" max="76" width="31.7109375" style="55" customWidth="1"/>
    <col min="77" max="77" width="11.42578125" style="55"/>
    <col min="78" max="78" width="31.7109375" style="55" customWidth="1"/>
    <col min="79" max="79" width="11.42578125" style="55"/>
    <col min="80" max="80" width="31.7109375" style="55" customWidth="1"/>
    <col min="81" max="81" width="11.42578125" style="55"/>
    <col min="82" max="82" width="31.7109375" style="55" customWidth="1"/>
    <col min="83" max="83" width="11.42578125" style="55"/>
    <col min="84" max="84" width="31.7109375" style="55" customWidth="1"/>
    <col min="85" max="85" width="11.42578125" style="55"/>
    <col min="86" max="86" width="31.7109375" style="55" customWidth="1"/>
    <col min="87" max="87" width="11.42578125" style="55"/>
    <col min="88" max="88" width="31.7109375" style="55" customWidth="1"/>
    <col min="89" max="89" width="11.42578125" style="55"/>
    <col min="90" max="90" width="31.7109375" style="55" customWidth="1"/>
    <col min="91" max="91" width="11.42578125" style="55"/>
    <col min="92" max="92" width="31.7109375" style="55" customWidth="1"/>
    <col min="93" max="93" width="11.42578125" style="55"/>
    <col min="94" max="94" width="31.7109375" style="55" customWidth="1"/>
    <col min="95" max="95" width="11.42578125" style="55"/>
    <col min="96" max="96" width="31.7109375" style="55" customWidth="1"/>
    <col min="97" max="97" width="11.42578125" style="55"/>
    <col min="98" max="98" width="31.7109375" style="55" customWidth="1"/>
    <col min="99" max="99" width="11.42578125" style="55"/>
    <col min="100" max="100" width="31.7109375" style="55" customWidth="1"/>
    <col min="101" max="101" width="11.42578125" style="55"/>
    <col min="102" max="102" width="31.7109375" style="55" customWidth="1"/>
    <col min="103" max="103" width="11.42578125" style="55"/>
    <col min="104" max="104" width="31.7109375" style="55" customWidth="1"/>
    <col min="105" max="105" width="11.42578125" style="55"/>
    <col min="106" max="106" width="31.7109375" style="55" customWidth="1"/>
    <col min="107" max="107" width="11.42578125" style="55"/>
    <col min="108" max="108" width="31.7109375" style="55" customWidth="1"/>
    <col min="109" max="109" width="11.42578125" style="55"/>
    <col min="110" max="110" width="31.7109375" style="55" customWidth="1"/>
    <col min="111" max="111" width="11.42578125" style="55"/>
    <col min="112" max="112" width="31.7109375" style="55" customWidth="1"/>
    <col min="113" max="113" width="11.42578125" style="55"/>
    <col min="114" max="114" width="31.7109375" style="55" customWidth="1"/>
    <col min="115" max="129" width="11.42578125" style="55"/>
  </cols>
  <sheetData>
    <row r="1" spans="1:129" s="18" customFormat="1" ht="30.75" customHeight="1" thickBot="1" x14ac:dyDescent="0.4">
      <c r="A1" s="18" t="s">
        <v>70</v>
      </c>
      <c r="C1" s="19" t="s">
        <v>11</v>
      </c>
      <c r="D1" s="20"/>
      <c r="E1" s="20">
        <v>1</v>
      </c>
      <c r="F1" s="147"/>
      <c r="G1" s="69">
        <v>2</v>
      </c>
      <c r="H1" s="36" t="s">
        <v>16</v>
      </c>
      <c r="I1" s="20">
        <v>3</v>
      </c>
      <c r="J1" s="36" t="s">
        <v>16</v>
      </c>
      <c r="K1" s="20">
        <v>4</v>
      </c>
      <c r="L1" s="36" t="s">
        <v>16</v>
      </c>
      <c r="M1" s="20">
        <v>5</v>
      </c>
      <c r="N1" s="36" t="s">
        <v>16</v>
      </c>
      <c r="O1" s="68">
        <v>6</v>
      </c>
      <c r="P1" s="36" t="s">
        <v>16</v>
      </c>
      <c r="Q1" s="20">
        <v>7</v>
      </c>
      <c r="R1" s="36" t="s">
        <v>16</v>
      </c>
      <c r="S1" s="20">
        <v>8</v>
      </c>
      <c r="T1" s="36" t="s">
        <v>16</v>
      </c>
      <c r="U1" s="20">
        <v>9</v>
      </c>
      <c r="V1" s="36" t="s">
        <v>16</v>
      </c>
      <c r="W1" s="20">
        <v>10</v>
      </c>
      <c r="X1" s="36" t="s">
        <v>16</v>
      </c>
      <c r="Y1" s="20">
        <v>11</v>
      </c>
      <c r="Z1" s="36" t="s">
        <v>16</v>
      </c>
      <c r="AA1" s="20">
        <v>12</v>
      </c>
      <c r="AB1" s="36" t="s">
        <v>16</v>
      </c>
      <c r="AC1" s="20">
        <v>13</v>
      </c>
      <c r="AD1" s="36" t="s">
        <v>16</v>
      </c>
      <c r="AE1" s="20">
        <v>14</v>
      </c>
      <c r="AF1" s="36" t="s">
        <v>16</v>
      </c>
      <c r="AG1" s="20">
        <v>15</v>
      </c>
      <c r="AH1" s="36" t="s">
        <v>16</v>
      </c>
      <c r="AI1" s="20">
        <v>16</v>
      </c>
      <c r="AJ1" s="36" t="s">
        <v>16</v>
      </c>
      <c r="AK1" s="20">
        <v>17</v>
      </c>
      <c r="AL1" s="36" t="s">
        <v>16</v>
      </c>
      <c r="AM1" s="49"/>
      <c r="AN1" s="49"/>
      <c r="AO1" s="49"/>
      <c r="AP1" s="50"/>
      <c r="AQ1" s="49"/>
      <c r="AR1" s="71" t="s">
        <v>16</v>
      </c>
      <c r="AS1" s="49"/>
      <c r="AT1" s="50"/>
      <c r="AU1" s="49"/>
      <c r="AV1" s="50"/>
      <c r="AW1" s="49"/>
      <c r="AX1" s="50"/>
      <c r="AY1" s="49"/>
      <c r="AZ1" s="50"/>
      <c r="BA1" s="49"/>
      <c r="BB1" s="50"/>
      <c r="BC1" s="49"/>
      <c r="BD1" s="50"/>
      <c r="BE1" s="49"/>
      <c r="BF1" s="50"/>
      <c r="BG1" s="49"/>
      <c r="BH1" s="50"/>
      <c r="BI1" s="49"/>
      <c r="BJ1" s="50"/>
      <c r="BK1" s="49"/>
      <c r="BL1" s="50"/>
      <c r="BM1" s="49"/>
      <c r="BN1" s="50"/>
      <c r="BO1" s="49"/>
      <c r="BP1" s="50"/>
      <c r="BQ1" s="49"/>
      <c r="BR1" s="50"/>
      <c r="BS1" s="49"/>
      <c r="BT1" s="50"/>
      <c r="BU1" s="49"/>
      <c r="BV1" s="50"/>
      <c r="BW1" s="49"/>
      <c r="BX1" s="50"/>
      <c r="BY1" s="49"/>
      <c r="BZ1" s="50"/>
      <c r="CA1" s="49"/>
      <c r="CB1" s="50"/>
      <c r="CC1" s="49"/>
      <c r="CD1" s="50"/>
      <c r="CE1" s="49"/>
      <c r="CF1" s="50"/>
      <c r="CG1" s="49"/>
      <c r="CH1" s="50"/>
      <c r="CI1" s="49"/>
      <c r="CJ1" s="50"/>
      <c r="CK1" s="49"/>
      <c r="CL1" s="50"/>
      <c r="CM1" s="49"/>
      <c r="CN1" s="50"/>
      <c r="CO1" s="49"/>
      <c r="CP1" s="50"/>
      <c r="CQ1" s="49"/>
      <c r="CR1" s="50"/>
      <c r="CS1" s="49"/>
      <c r="CT1" s="50"/>
      <c r="CU1" s="49"/>
      <c r="CV1" s="50"/>
      <c r="CW1" s="49"/>
      <c r="CX1" s="50"/>
      <c r="CY1" s="49"/>
      <c r="CZ1" s="50"/>
      <c r="DA1" s="49"/>
      <c r="DB1" s="50"/>
      <c r="DC1" s="49"/>
      <c r="DD1" s="50"/>
      <c r="DE1" s="49"/>
      <c r="DF1" s="50"/>
      <c r="DG1" s="49"/>
      <c r="DH1" s="50"/>
      <c r="DI1" s="49"/>
      <c r="DJ1" s="50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</row>
    <row r="2" spans="1:129" s="23" customFormat="1" ht="31.5" customHeight="1" thickBot="1" x14ac:dyDescent="0.4">
      <c r="A2" s="21" t="s">
        <v>6</v>
      </c>
      <c r="D2" s="22" t="s">
        <v>8</v>
      </c>
      <c r="E2" s="24">
        <f>+E125+E252+E378+E504+E598</f>
        <v>0</v>
      </c>
      <c r="G2" s="24">
        <f>+G125+G252+G378+G504+G598</f>
        <v>955</v>
      </c>
      <c r="I2" s="24">
        <f>+I125+I252+I378+I504+I598</f>
        <v>0</v>
      </c>
      <c r="K2" s="24">
        <f>+K125+K252+K378+K504+K598</f>
        <v>1761</v>
      </c>
      <c r="M2" s="24">
        <f>+M125+M252+M378+M504+M598</f>
        <v>0</v>
      </c>
      <c r="O2" s="24">
        <f>+O125+O252+O378+O504+O598</f>
        <v>1139</v>
      </c>
      <c r="Q2" s="24">
        <f>+Q125+Q252+Q378+Q504+Q598</f>
        <v>0</v>
      </c>
      <c r="S2" s="24">
        <f>+S125+S252+S378+S504+S598</f>
        <v>1223</v>
      </c>
      <c r="T2" s="33"/>
      <c r="U2" s="24">
        <f>+U125+U252+U378+U504+U598</f>
        <v>200</v>
      </c>
      <c r="W2" s="24">
        <f>+W125+W252+W378+W504+W598</f>
        <v>1435</v>
      </c>
      <c r="Y2" s="24">
        <f>+Y125+Y252+Y378+Y504+Y598</f>
        <v>481</v>
      </c>
      <c r="AA2" s="24">
        <f>+AA125+AA252+AA378+AA504+AA598</f>
        <v>0</v>
      </c>
      <c r="AC2" s="24">
        <f>+AC125+AC252+AC378+AC504+AC598</f>
        <v>0</v>
      </c>
      <c r="AD2" s="33"/>
      <c r="AE2" s="24">
        <f>+AE125+AE252+AE378+AE504+AE598</f>
        <v>426</v>
      </c>
      <c r="AG2" s="24">
        <f>+AG125+AG252+AG378+AG504+AG598</f>
        <v>0</v>
      </c>
      <c r="AI2" s="24">
        <f>+AI125+AI252+AI378+AI504+AI598</f>
        <v>0</v>
      </c>
      <c r="AK2" s="24">
        <f>+AK125+AK252+AK378+AK504+AK598</f>
        <v>552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</row>
    <row r="3" spans="1:129" ht="15.75" thickBot="1" x14ac:dyDescent="0.3">
      <c r="C3" s="94" t="s">
        <v>39</v>
      </c>
      <c r="E3" s="9"/>
      <c r="F3" s="1"/>
      <c r="G3" s="9"/>
      <c r="H3" s="1"/>
      <c r="I3" s="9"/>
      <c r="J3" s="1"/>
      <c r="K3" s="9"/>
      <c r="L3" s="1"/>
      <c r="M3" s="9"/>
      <c r="N3" s="1"/>
      <c r="O3" s="9"/>
      <c r="P3" s="1"/>
      <c r="Q3" s="9"/>
      <c r="R3" s="1"/>
      <c r="S3" s="9"/>
      <c r="T3" s="1"/>
      <c r="U3" s="9"/>
      <c r="V3" s="1"/>
      <c r="W3" s="9"/>
      <c r="X3" s="1"/>
      <c r="Y3" s="9"/>
      <c r="Z3" s="1"/>
      <c r="AA3" s="9"/>
      <c r="AB3" s="1"/>
      <c r="AC3" s="9"/>
      <c r="AD3" s="1"/>
      <c r="AE3" s="9"/>
      <c r="AF3" s="1"/>
      <c r="AG3" s="9"/>
      <c r="AH3" s="1"/>
      <c r="AI3" s="9"/>
      <c r="AJ3" s="1"/>
      <c r="AK3" s="9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</row>
    <row r="4" spans="1:129" ht="15.75" thickBot="1" x14ac:dyDescent="0.3">
      <c r="A4" s="2" t="s">
        <v>5</v>
      </c>
      <c r="D4" s="60" t="s">
        <v>20</v>
      </c>
      <c r="E4" s="9"/>
      <c r="F4" s="1"/>
      <c r="G4" s="9">
        <v>1</v>
      </c>
      <c r="H4" s="1"/>
      <c r="I4" s="9"/>
      <c r="J4" s="1"/>
      <c r="K4" s="9"/>
      <c r="L4" s="1"/>
      <c r="M4" s="9"/>
      <c r="N4" s="1"/>
      <c r="O4" s="9"/>
      <c r="P4" s="1"/>
      <c r="Q4" s="9"/>
      <c r="R4" s="1"/>
      <c r="S4" s="9"/>
      <c r="T4" s="1"/>
      <c r="U4" s="9"/>
      <c r="V4" s="1"/>
      <c r="W4" s="9">
        <v>1</v>
      </c>
      <c r="X4" s="1"/>
      <c r="Y4" s="9"/>
      <c r="Z4" s="1"/>
      <c r="AA4" s="9"/>
      <c r="AB4" s="1"/>
      <c r="AC4" s="9"/>
      <c r="AD4" s="1"/>
      <c r="AE4" s="9"/>
      <c r="AF4" s="1"/>
      <c r="AG4" s="9"/>
      <c r="AH4" s="1"/>
      <c r="AI4" s="9"/>
      <c r="AJ4" s="1"/>
      <c r="AK4" s="9"/>
      <c r="AL4" s="70"/>
      <c r="AM4" s="54"/>
      <c r="AN4" s="54"/>
      <c r="AO4" s="54"/>
      <c r="AP4" s="70"/>
      <c r="AQ4" s="70"/>
      <c r="AR4" s="70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</row>
    <row r="5" spans="1:129" x14ac:dyDescent="0.25">
      <c r="C5" s="34" t="s">
        <v>36</v>
      </c>
      <c r="D5" s="14" t="s">
        <v>0</v>
      </c>
      <c r="E5" s="92"/>
      <c r="F5" s="1"/>
      <c r="G5" s="92">
        <v>63.5</v>
      </c>
      <c r="H5" s="1"/>
      <c r="I5" s="92"/>
      <c r="J5" s="1"/>
      <c r="K5" s="92"/>
      <c r="L5" s="1"/>
      <c r="M5" s="92"/>
      <c r="N5" s="1"/>
      <c r="O5" s="92"/>
      <c r="P5" s="1"/>
      <c r="Q5" s="92"/>
      <c r="R5" s="1"/>
      <c r="S5" s="92"/>
      <c r="T5" s="1"/>
      <c r="U5" s="92"/>
      <c r="V5" s="1"/>
      <c r="W5" s="92">
        <v>61.5</v>
      </c>
      <c r="X5" s="1"/>
      <c r="Y5" s="92"/>
      <c r="Z5" s="1"/>
      <c r="AA5" s="92"/>
      <c r="AB5" s="1"/>
      <c r="AC5" s="92"/>
      <c r="AD5" s="1"/>
      <c r="AE5" s="92"/>
      <c r="AF5" s="1"/>
      <c r="AG5" s="92"/>
      <c r="AH5" s="1"/>
      <c r="AI5" s="92"/>
      <c r="AJ5" s="1"/>
      <c r="AK5" s="92"/>
      <c r="AL5" s="70"/>
      <c r="AM5" s="54"/>
      <c r="AN5" s="54"/>
      <c r="AO5" s="54"/>
      <c r="AP5" s="70"/>
      <c r="AQ5" s="70"/>
      <c r="AR5" s="70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</row>
    <row r="6" spans="1:129" x14ac:dyDescent="0.25">
      <c r="C6" s="34"/>
      <c r="D6" s="14" t="s">
        <v>1</v>
      </c>
      <c r="E6" s="178"/>
      <c r="F6" s="1"/>
      <c r="G6" s="178"/>
      <c r="H6" s="1"/>
      <c r="I6" s="178"/>
      <c r="J6" s="1"/>
      <c r="K6" s="178"/>
      <c r="L6" s="1"/>
      <c r="M6" s="178"/>
      <c r="N6" s="1"/>
      <c r="O6" s="151"/>
      <c r="P6" s="1"/>
      <c r="Q6" s="151"/>
      <c r="R6" s="1"/>
      <c r="S6" s="151"/>
      <c r="T6" s="1"/>
      <c r="U6" s="151"/>
      <c r="V6" s="1"/>
      <c r="W6" s="151"/>
      <c r="X6" s="1"/>
      <c r="Y6" s="151"/>
      <c r="Z6" s="1"/>
      <c r="AA6" s="151"/>
      <c r="AB6" s="1"/>
      <c r="AC6" s="151"/>
      <c r="AD6" s="1"/>
      <c r="AE6" s="151"/>
      <c r="AF6" s="1"/>
      <c r="AG6" s="151"/>
      <c r="AH6" s="1"/>
      <c r="AI6" s="151"/>
      <c r="AJ6" s="1"/>
      <c r="AK6" s="151"/>
      <c r="AL6" s="70"/>
      <c r="AM6" s="54"/>
      <c r="AN6" s="54"/>
      <c r="AO6" s="54"/>
      <c r="AP6" s="70"/>
      <c r="AQ6" s="70"/>
      <c r="AR6" s="70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</row>
    <row r="7" spans="1:129" x14ac:dyDescent="0.25">
      <c r="C7" s="34" t="s">
        <v>33</v>
      </c>
      <c r="D7" s="17" t="s">
        <v>35</v>
      </c>
      <c r="E7" s="92">
        <v>10</v>
      </c>
      <c r="F7" s="1"/>
      <c r="G7" s="92">
        <v>10</v>
      </c>
      <c r="H7" s="1"/>
      <c r="I7" s="92">
        <v>10</v>
      </c>
      <c r="J7" s="1"/>
      <c r="K7" s="92">
        <v>10</v>
      </c>
      <c r="L7" s="1"/>
      <c r="M7" s="92">
        <v>10</v>
      </c>
      <c r="N7" s="1"/>
      <c r="O7" s="92">
        <v>10</v>
      </c>
      <c r="P7" s="1"/>
      <c r="Q7" s="92">
        <v>10</v>
      </c>
      <c r="R7" s="1"/>
      <c r="S7" s="92">
        <v>10</v>
      </c>
      <c r="T7" s="1"/>
      <c r="U7" s="92">
        <v>10</v>
      </c>
      <c r="V7" s="1"/>
      <c r="W7" s="92">
        <v>10</v>
      </c>
      <c r="X7" s="1"/>
      <c r="Y7" s="92">
        <v>10</v>
      </c>
      <c r="Z7" s="1"/>
      <c r="AA7" s="92">
        <v>10</v>
      </c>
      <c r="AB7" s="1"/>
      <c r="AC7" s="92">
        <v>10</v>
      </c>
      <c r="AD7" s="1"/>
      <c r="AE7" s="92">
        <v>10</v>
      </c>
      <c r="AF7" s="1"/>
      <c r="AG7" s="92">
        <v>10</v>
      </c>
      <c r="AH7" s="1"/>
      <c r="AI7" s="92">
        <v>10</v>
      </c>
      <c r="AJ7" s="1"/>
      <c r="AK7" s="92">
        <v>10</v>
      </c>
      <c r="AL7" s="70"/>
      <c r="AM7" s="54"/>
      <c r="AN7" s="54"/>
      <c r="AO7" s="54"/>
      <c r="AP7" s="70"/>
      <c r="AQ7" s="70"/>
      <c r="AR7" s="70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</row>
    <row r="8" spans="1:129" s="3" customFormat="1" x14ac:dyDescent="0.25">
      <c r="C8" s="34"/>
      <c r="D8" s="15" t="s">
        <v>2</v>
      </c>
      <c r="E8" s="27">
        <f>E5*E7</f>
        <v>0</v>
      </c>
      <c r="F8" s="1"/>
      <c r="G8" s="27">
        <f>G5*G7</f>
        <v>635</v>
      </c>
      <c r="H8" s="1"/>
      <c r="I8" s="27">
        <f>I5*I7</f>
        <v>0</v>
      </c>
      <c r="J8" s="1"/>
      <c r="K8" s="27">
        <f>K5*K7</f>
        <v>0</v>
      </c>
      <c r="L8" s="1"/>
      <c r="M8" s="27">
        <f>M5*M7</f>
        <v>0</v>
      </c>
      <c r="N8" s="1"/>
      <c r="O8" s="27">
        <f>O5*O7</f>
        <v>0</v>
      </c>
      <c r="P8" s="1"/>
      <c r="Q8" s="27">
        <f>Q5*Q7</f>
        <v>0</v>
      </c>
      <c r="R8" s="1"/>
      <c r="S8" s="27">
        <f>S5*S7</f>
        <v>0</v>
      </c>
      <c r="T8" s="1"/>
      <c r="U8" s="27">
        <f>U5*U7</f>
        <v>0</v>
      </c>
      <c r="V8" s="1"/>
      <c r="W8" s="27">
        <f>W5*W7</f>
        <v>615</v>
      </c>
      <c r="X8" s="1"/>
      <c r="Y8" s="27">
        <f>Y5*Y7</f>
        <v>0</v>
      </c>
      <c r="Z8" s="1"/>
      <c r="AA8" s="27">
        <f>AA5*AA7</f>
        <v>0</v>
      </c>
      <c r="AB8" s="1"/>
      <c r="AC8" s="27">
        <f>AC5*AC7</f>
        <v>0</v>
      </c>
      <c r="AD8" s="1"/>
      <c r="AE8" s="27">
        <f>AE5*AE7</f>
        <v>0</v>
      </c>
      <c r="AF8" s="1"/>
      <c r="AG8" s="27">
        <f>AG5*AG7</f>
        <v>0</v>
      </c>
      <c r="AH8" s="1"/>
      <c r="AI8" s="27">
        <f>AI5*AI7</f>
        <v>0</v>
      </c>
      <c r="AJ8" s="1"/>
      <c r="AK8" s="27">
        <f>AK5*AK7</f>
        <v>0</v>
      </c>
      <c r="AL8" s="70"/>
      <c r="AM8" s="54"/>
      <c r="AN8" s="54"/>
      <c r="AO8" s="54"/>
      <c r="AP8" s="70"/>
      <c r="AQ8" s="70"/>
      <c r="AR8" s="70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</row>
    <row r="9" spans="1:129" x14ac:dyDescent="0.25">
      <c r="C9" s="34" t="s">
        <v>34</v>
      </c>
      <c r="E9" s="9"/>
      <c r="F9" s="1"/>
      <c r="G9" s="9"/>
      <c r="H9" s="1"/>
      <c r="I9" s="9"/>
      <c r="J9" s="1"/>
      <c r="K9" s="9"/>
      <c r="L9" s="1"/>
      <c r="M9" s="9"/>
      <c r="N9" s="1"/>
      <c r="O9" s="9"/>
      <c r="P9" s="1"/>
      <c r="Q9" s="9"/>
      <c r="R9" s="1"/>
      <c r="S9" s="9"/>
      <c r="T9" s="1"/>
      <c r="U9" s="9"/>
      <c r="V9" s="1"/>
      <c r="W9" s="9"/>
      <c r="X9" s="1"/>
      <c r="Y9" s="9"/>
      <c r="Z9" s="1"/>
      <c r="AA9" s="9"/>
      <c r="AB9" s="1"/>
      <c r="AC9" s="9"/>
      <c r="AD9" s="1"/>
      <c r="AE9" s="9"/>
      <c r="AF9" s="1"/>
      <c r="AG9" s="9"/>
      <c r="AH9" s="1"/>
      <c r="AI9" s="9"/>
      <c r="AJ9" s="1"/>
      <c r="AK9" s="9"/>
      <c r="AL9" s="70"/>
      <c r="AM9" s="54"/>
      <c r="AN9" s="54"/>
      <c r="AO9" s="54"/>
      <c r="AP9" s="70"/>
      <c r="AQ9" s="70"/>
      <c r="AR9" s="70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</row>
    <row r="10" spans="1:129" x14ac:dyDescent="0.25">
      <c r="C10" s="34"/>
      <c r="D10" s="60" t="s">
        <v>20</v>
      </c>
      <c r="E10" s="9"/>
      <c r="F10" s="1"/>
      <c r="G10" s="9"/>
      <c r="H10" s="1"/>
      <c r="I10" s="9"/>
      <c r="J10" s="1"/>
      <c r="K10" s="9" t="str">
        <f>IF(K11&gt;0.5,"1","0")</f>
        <v>0</v>
      </c>
      <c r="L10" s="1"/>
      <c r="M10" s="9" t="str">
        <f>IF(M11&gt;0.5,"1","0")</f>
        <v>0</v>
      </c>
      <c r="N10" s="1"/>
      <c r="O10" s="9" t="str">
        <f>IF(O11&gt;0.5,"1","0")</f>
        <v>0</v>
      </c>
      <c r="P10" s="1"/>
      <c r="Q10" s="9" t="str">
        <f>IF(Q11&gt;0.5,"1","0")</f>
        <v>0</v>
      </c>
      <c r="R10" s="1"/>
      <c r="S10" s="9" t="str">
        <f>IF(S11&gt;0.5,"1","0")</f>
        <v>0</v>
      </c>
      <c r="T10" s="1"/>
      <c r="U10" s="9" t="str">
        <f>IF(U11&gt;0.5,"1","0")</f>
        <v>0</v>
      </c>
      <c r="V10" s="1"/>
      <c r="W10" s="9" t="str">
        <f>IF(W11&gt;0.5,"1","0")</f>
        <v>0</v>
      </c>
      <c r="X10" s="1"/>
      <c r="Y10" s="9" t="str">
        <f>IF(Y11&gt;0.5,"1","0")</f>
        <v>0</v>
      </c>
      <c r="Z10" s="1"/>
      <c r="AA10" s="9" t="str">
        <f>IF(AA11&gt;0.5,"1","0")</f>
        <v>0</v>
      </c>
      <c r="AB10" s="1"/>
      <c r="AC10" s="9" t="str">
        <f>IF(AC11&gt;0.5,"1","0")</f>
        <v>0</v>
      </c>
      <c r="AD10" s="1"/>
      <c r="AE10" s="9" t="str">
        <f>IF(AE11&gt;0.5,"1","0")</f>
        <v>0</v>
      </c>
      <c r="AF10" s="1"/>
      <c r="AG10" s="9" t="str">
        <f>IF(AG11&gt;0.5,"1","0")</f>
        <v>0</v>
      </c>
      <c r="AH10" s="1"/>
      <c r="AI10" s="9" t="str">
        <f>IF(AI11&gt;0.5,"1","0")</f>
        <v>0</v>
      </c>
      <c r="AJ10" s="1"/>
      <c r="AK10" s="9" t="str">
        <f>IF(AK11&gt;0.5,"1","0")</f>
        <v>0</v>
      </c>
      <c r="AL10" s="70"/>
      <c r="AM10" s="54"/>
      <c r="AN10" s="54"/>
      <c r="AO10" s="54"/>
      <c r="AP10" s="70"/>
      <c r="AQ10" s="70"/>
      <c r="AR10" s="70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</row>
    <row r="11" spans="1:129" x14ac:dyDescent="0.25">
      <c r="C11" s="34" t="s">
        <v>71</v>
      </c>
      <c r="D11" s="14" t="s">
        <v>0</v>
      </c>
      <c r="E11" s="92"/>
      <c r="F11" s="1"/>
      <c r="G11" s="92"/>
      <c r="H11" s="1"/>
      <c r="I11" s="92"/>
      <c r="J11" s="1"/>
      <c r="K11" s="92"/>
      <c r="L11" s="1"/>
      <c r="M11" s="92"/>
      <c r="N11" s="1"/>
      <c r="O11" s="92"/>
      <c r="P11" s="1"/>
      <c r="Q11" s="92"/>
      <c r="R11" s="1"/>
      <c r="S11" s="92"/>
      <c r="T11" s="1"/>
      <c r="U11" s="92"/>
      <c r="V11" s="1"/>
      <c r="W11" s="92"/>
      <c r="X11" s="1"/>
      <c r="Y11" s="92"/>
      <c r="Z11" s="1"/>
      <c r="AA11" s="92"/>
      <c r="AB11" s="1"/>
      <c r="AC11" s="92"/>
      <c r="AD11" s="1"/>
      <c r="AE11" s="92"/>
      <c r="AF11" s="1"/>
      <c r="AG11" s="92"/>
      <c r="AH11" s="1"/>
      <c r="AI11" s="92"/>
      <c r="AJ11" s="1"/>
      <c r="AK11" s="92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</row>
    <row r="12" spans="1:129" ht="15.75" thickBot="1" x14ac:dyDescent="0.3">
      <c r="D12" s="14" t="s">
        <v>1</v>
      </c>
      <c r="E12" s="178"/>
      <c r="F12" s="1"/>
      <c r="G12" s="178"/>
      <c r="H12" s="1"/>
      <c r="I12" s="178"/>
      <c r="J12" s="1"/>
      <c r="K12" s="178"/>
      <c r="L12" s="1"/>
      <c r="M12" s="178"/>
      <c r="N12" s="1"/>
      <c r="O12" s="93"/>
      <c r="P12" s="1"/>
      <c r="Q12" s="93"/>
      <c r="R12" s="1"/>
      <c r="S12" s="93"/>
      <c r="T12" s="1"/>
      <c r="U12" s="93"/>
      <c r="V12" s="1"/>
      <c r="W12" s="93"/>
      <c r="X12" s="1"/>
      <c r="Y12" s="93"/>
      <c r="Z12" s="1"/>
      <c r="AA12" s="93"/>
      <c r="AB12" s="1"/>
      <c r="AC12" s="93"/>
      <c r="AD12" s="1"/>
      <c r="AE12" s="93"/>
      <c r="AF12" s="1"/>
      <c r="AG12" s="93"/>
      <c r="AH12" s="1"/>
      <c r="AI12" s="93"/>
      <c r="AJ12" s="1"/>
      <c r="AK12" s="93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</row>
    <row r="13" spans="1:129" ht="15.75" thickBot="1" x14ac:dyDescent="0.3">
      <c r="C13" s="86" t="s">
        <v>9</v>
      </c>
      <c r="D13" s="17" t="s">
        <v>35</v>
      </c>
      <c r="E13" s="92">
        <v>10</v>
      </c>
      <c r="F13" s="1"/>
      <c r="G13" s="92">
        <v>10</v>
      </c>
      <c r="H13" s="1"/>
      <c r="I13" s="92">
        <v>10</v>
      </c>
      <c r="J13" s="1"/>
      <c r="K13" s="92">
        <v>10</v>
      </c>
      <c r="L13" s="1"/>
      <c r="M13" s="92">
        <v>10</v>
      </c>
      <c r="N13" s="1"/>
      <c r="O13" s="92">
        <v>10</v>
      </c>
      <c r="P13" s="1"/>
      <c r="Q13" s="92">
        <v>10</v>
      </c>
      <c r="R13" s="1"/>
      <c r="S13" s="92">
        <v>10</v>
      </c>
      <c r="T13" s="1"/>
      <c r="U13" s="92">
        <v>10</v>
      </c>
      <c r="V13" s="1"/>
      <c r="W13" s="92">
        <v>10</v>
      </c>
      <c r="X13" s="1"/>
      <c r="Y13" s="92">
        <v>10</v>
      </c>
      <c r="Z13" s="1"/>
      <c r="AA13" s="92">
        <v>10</v>
      </c>
      <c r="AB13" s="1"/>
      <c r="AC13" s="92">
        <v>10</v>
      </c>
      <c r="AD13" s="1"/>
      <c r="AE13" s="92">
        <v>10</v>
      </c>
      <c r="AF13" s="1"/>
      <c r="AG13" s="92">
        <v>10</v>
      </c>
      <c r="AH13" s="1"/>
      <c r="AI13" s="92">
        <v>10</v>
      </c>
      <c r="AJ13" s="1"/>
      <c r="AK13" s="92">
        <v>10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</row>
    <row r="14" spans="1:129" s="3" customFormat="1" ht="15.75" thickBot="1" x14ac:dyDescent="0.3">
      <c r="C14" s="87"/>
      <c r="D14" s="15" t="s">
        <v>2</v>
      </c>
      <c r="E14" s="27">
        <f>E11*E13</f>
        <v>0</v>
      </c>
      <c r="F14" s="1"/>
      <c r="G14" s="27">
        <f>G11*G13</f>
        <v>0</v>
      </c>
      <c r="H14" s="1"/>
      <c r="I14" s="27">
        <f>I11*I13</f>
        <v>0</v>
      </c>
      <c r="J14" s="1"/>
      <c r="K14" s="27">
        <f>K11*K13</f>
        <v>0</v>
      </c>
      <c r="L14" s="1"/>
      <c r="M14" s="27">
        <f>M11*M13</f>
        <v>0</v>
      </c>
      <c r="N14" s="1"/>
      <c r="O14" s="27">
        <f>O11*O13</f>
        <v>0</v>
      </c>
      <c r="P14" s="1"/>
      <c r="Q14" s="27">
        <f>Q11*Q13</f>
        <v>0</v>
      </c>
      <c r="R14" s="1"/>
      <c r="S14" s="27">
        <f>S11*S13</f>
        <v>0</v>
      </c>
      <c r="T14" s="1"/>
      <c r="U14" s="27">
        <f>U11*U13</f>
        <v>0</v>
      </c>
      <c r="V14" s="1"/>
      <c r="W14" s="27">
        <f>W11*W13</f>
        <v>0</v>
      </c>
      <c r="X14" s="1"/>
      <c r="Y14" s="27">
        <f>Y11*Y13</f>
        <v>0</v>
      </c>
      <c r="Z14" s="1"/>
      <c r="AA14" s="27">
        <f>AA11*AA13</f>
        <v>0</v>
      </c>
      <c r="AB14" s="1"/>
      <c r="AC14" s="27">
        <f>AC11*AC13</f>
        <v>0</v>
      </c>
      <c r="AD14" s="1"/>
      <c r="AE14" s="27">
        <f>AE11*AE13</f>
        <v>0</v>
      </c>
      <c r="AF14" s="1"/>
      <c r="AG14" s="27">
        <f>AG11*AG13</f>
        <v>0</v>
      </c>
      <c r="AH14" s="1"/>
      <c r="AI14" s="27">
        <f>AI11*AI13</f>
        <v>0</v>
      </c>
      <c r="AJ14" s="1"/>
      <c r="AK14" s="27">
        <f>AK11*AK13</f>
        <v>0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</row>
    <row r="15" spans="1:129" ht="15.75" thickBot="1" x14ac:dyDescent="0.3">
      <c r="C15" s="5" t="s">
        <v>10</v>
      </c>
      <c r="E15" s="9"/>
      <c r="F15" s="1"/>
      <c r="G15" s="9"/>
      <c r="H15" s="1"/>
      <c r="I15" s="9"/>
      <c r="J15" s="1"/>
      <c r="K15" s="9"/>
      <c r="L15" s="1"/>
      <c r="M15" s="9"/>
      <c r="N15" s="1"/>
      <c r="O15" s="9"/>
      <c r="P15" s="1"/>
      <c r="Q15" s="9"/>
      <c r="R15" s="1"/>
      <c r="S15" s="9"/>
      <c r="T15" s="1"/>
      <c r="U15" s="9"/>
      <c r="V15" s="1"/>
      <c r="W15" s="9"/>
      <c r="X15" s="1"/>
      <c r="Y15" s="9"/>
      <c r="Z15" s="1"/>
      <c r="AA15" s="9"/>
      <c r="AB15" s="1"/>
      <c r="AC15" s="9"/>
      <c r="AD15" s="1"/>
      <c r="AE15" s="9"/>
      <c r="AF15" s="1"/>
      <c r="AG15" s="9"/>
      <c r="AH15" s="1"/>
      <c r="AI15" s="9"/>
      <c r="AJ15" s="1"/>
      <c r="AK15" s="9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</row>
    <row r="16" spans="1:129" x14ac:dyDescent="0.25">
      <c r="C16" s="34"/>
      <c r="D16" s="60" t="s">
        <v>20</v>
      </c>
      <c r="E16" s="9">
        <v>0</v>
      </c>
      <c r="F16" s="1"/>
      <c r="G16" s="9" t="str">
        <f>IF(G17&gt;0.5,"1","0")</f>
        <v>0</v>
      </c>
      <c r="H16" s="1"/>
      <c r="I16" s="9" t="str">
        <f>IF(I17&gt;0.5,"1","0")</f>
        <v>0</v>
      </c>
      <c r="J16" s="1"/>
      <c r="K16" s="9" t="str">
        <f>IF(K17&gt;0.5,"1","0")</f>
        <v>0</v>
      </c>
      <c r="L16" s="1"/>
      <c r="M16" s="9" t="str">
        <f>IF(M17&gt;0.5,"1","0")</f>
        <v>0</v>
      </c>
      <c r="N16" s="1"/>
      <c r="O16" s="9" t="str">
        <f>IF(O17&gt;0.5,"1","0")</f>
        <v>0</v>
      </c>
      <c r="P16" s="1"/>
      <c r="Q16" s="9" t="str">
        <f>IF(Q17&gt;0.5,"1","0")</f>
        <v>0</v>
      </c>
      <c r="R16" s="1"/>
      <c r="S16" s="9" t="str">
        <f>IF(S17&gt;0.5,"1","0")</f>
        <v>0</v>
      </c>
      <c r="T16" s="1"/>
      <c r="U16" s="9" t="str">
        <f>IF(U17&gt;0.5,"1","0")</f>
        <v>0</v>
      </c>
      <c r="V16" s="1"/>
      <c r="W16" s="9" t="str">
        <f>IF(W17&gt;0.5,"1","0")</f>
        <v>0</v>
      </c>
      <c r="X16" s="1"/>
      <c r="Y16" s="9" t="str">
        <f>IF(Y17&gt;0.5,"1","0")</f>
        <v>0</v>
      </c>
      <c r="Z16" s="1"/>
      <c r="AA16" s="9" t="str">
        <f>IF(AA17&gt;0.5,"1","0")</f>
        <v>0</v>
      </c>
      <c r="AB16" s="1"/>
      <c r="AC16" s="9" t="str">
        <f>IF(AC17&gt;0.5,"1","0")</f>
        <v>0</v>
      </c>
      <c r="AD16" s="1"/>
      <c r="AE16" s="9" t="str">
        <f>IF(AE17&gt;0.5,"1","0")</f>
        <v>0</v>
      </c>
      <c r="AF16" s="1"/>
      <c r="AG16" s="9" t="str">
        <f>IF(AG17&gt;0.5,"1","0")</f>
        <v>0</v>
      </c>
      <c r="AH16" s="1"/>
      <c r="AI16" s="9" t="str">
        <f>IF(AI17&gt;0.5,"1","0")</f>
        <v>0</v>
      </c>
      <c r="AJ16" s="1"/>
      <c r="AK16" s="9" t="str">
        <f>IF(AK17&gt;0.5,"1","0")</f>
        <v>0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</row>
    <row r="17" spans="3:129" x14ac:dyDescent="0.25">
      <c r="D17" s="14" t="s">
        <v>0</v>
      </c>
      <c r="E17" s="92"/>
      <c r="F17" s="1"/>
      <c r="G17" s="92"/>
      <c r="H17" s="1"/>
      <c r="I17" s="92"/>
      <c r="J17" s="1"/>
      <c r="K17" s="92"/>
      <c r="L17" s="1"/>
      <c r="M17" s="92"/>
      <c r="N17" s="1"/>
      <c r="O17" s="92"/>
      <c r="P17" s="1"/>
      <c r="Q17" s="92"/>
      <c r="R17" s="1"/>
      <c r="S17" s="92"/>
      <c r="T17" s="1"/>
      <c r="U17" s="92"/>
      <c r="V17" s="1"/>
      <c r="W17" s="92"/>
      <c r="X17" s="1"/>
      <c r="Y17" s="92"/>
      <c r="Z17" s="1"/>
      <c r="AA17" s="92"/>
      <c r="AB17" s="1"/>
      <c r="AC17" s="92"/>
      <c r="AD17" s="1"/>
      <c r="AE17" s="92"/>
      <c r="AF17" s="1"/>
      <c r="AG17" s="92"/>
      <c r="AH17" s="1"/>
      <c r="AI17" s="92"/>
      <c r="AJ17" s="1"/>
      <c r="AK17" s="92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</row>
    <row r="18" spans="3:129" x14ac:dyDescent="0.25">
      <c r="C18" s="96" t="s">
        <v>44</v>
      </c>
      <c r="D18" s="14" t="s">
        <v>1</v>
      </c>
      <c r="E18" s="178"/>
      <c r="F18" s="1"/>
      <c r="G18" s="178"/>
      <c r="H18" s="1"/>
      <c r="I18" s="178"/>
      <c r="J18" s="1"/>
      <c r="K18" s="178"/>
      <c r="L18" s="1"/>
      <c r="M18" s="178"/>
      <c r="N18" s="1"/>
      <c r="O18" s="93"/>
      <c r="P18" s="1"/>
      <c r="Q18" s="93"/>
      <c r="R18" s="1"/>
      <c r="S18" s="93"/>
      <c r="T18" s="1"/>
      <c r="U18" s="93"/>
      <c r="V18" s="1"/>
      <c r="W18" s="93"/>
      <c r="X18" s="1"/>
      <c r="Y18" s="93"/>
      <c r="Z18" s="1"/>
      <c r="AA18" s="93"/>
      <c r="AB18" s="1"/>
      <c r="AC18" s="93"/>
      <c r="AD18" s="1"/>
      <c r="AE18" s="93"/>
      <c r="AF18" s="1"/>
      <c r="AG18" s="93"/>
      <c r="AH18" s="1"/>
      <c r="AI18" s="93"/>
      <c r="AJ18" s="1"/>
      <c r="AK18" s="93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</row>
    <row r="19" spans="3:129" ht="15.75" thickBot="1" x14ac:dyDescent="0.3">
      <c r="D19" s="17" t="s">
        <v>35</v>
      </c>
      <c r="E19" s="92">
        <v>10</v>
      </c>
      <c r="F19" s="1"/>
      <c r="G19" s="92">
        <v>10</v>
      </c>
      <c r="H19" s="1"/>
      <c r="I19" s="92">
        <v>10</v>
      </c>
      <c r="J19" s="1"/>
      <c r="K19" s="92">
        <v>10</v>
      </c>
      <c r="L19" s="1"/>
      <c r="M19" s="92">
        <v>10</v>
      </c>
      <c r="N19" s="1"/>
      <c r="O19" s="92">
        <v>10</v>
      </c>
      <c r="P19" s="1"/>
      <c r="Q19" s="92">
        <v>10</v>
      </c>
      <c r="R19" s="1"/>
      <c r="S19" s="92">
        <v>10</v>
      </c>
      <c r="T19" s="1"/>
      <c r="U19" s="92">
        <v>10</v>
      </c>
      <c r="V19" s="1"/>
      <c r="W19" s="92">
        <v>10</v>
      </c>
      <c r="X19" s="1"/>
      <c r="Y19" s="92">
        <v>10</v>
      </c>
      <c r="Z19" s="1"/>
      <c r="AA19" s="92">
        <v>10</v>
      </c>
      <c r="AB19" s="1"/>
      <c r="AC19" s="92">
        <v>10</v>
      </c>
      <c r="AD19" s="1"/>
      <c r="AE19" s="92">
        <v>10</v>
      </c>
      <c r="AF19" s="1"/>
      <c r="AG19" s="92">
        <v>10</v>
      </c>
      <c r="AH19" s="1"/>
      <c r="AI19" s="92">
        <v>10</v>
      </c>
      <c r="AJ19" s="1"/>
      <c r="AK19" s="92">
        <v>10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</row>
    <row r="20" spans="3:129" s="3" customFormat="1" ht="15.75" thickBot="1" x14ac:dyDescent="0.3">
      <c r="C20" s="35" t="s">
        <v>26</v>
      </c>
      <c r="D20" s="15" t="s">
        <v>2</v>
      </c>
      <c r="E20" s="27">
        <f>E17*E19</f>
        <v>0</v>
      </c>
      <c r="F20" s="1"/>
      <c r="G20" s="27">
        <f>G17*G19</f>
        <v>0</v>
      </c>
      <c r="H20" s="1"/>
      <c r="I20" s="27">
        <f>I17*I19</f>
        <v>0</v>
      </c>
      <c r="J20" s="1"/>
      <c r="K20" s="27">
        <f>K17*K19</f>
        <v>0</v>
      </c>
      <c r="L20" s="1"/>
      <c r="M20" s="27">
        <f>M17*M19</f>
        <v>0</v>
      </c>
      <c r="N20" s="1"/>
      <c r="O20" s="27">
        <f>O17*O19</f>
        <v>0</v>
      </c>
      <c r="P20" s="1"/>
      <c r="Q20" s="27">
        <f>Q17*Q19</f>
        <v>0</v>
      </c>
      <c r="R20" s="1"/>
      <c r="S20" s="27">
        <f>S17*S19</f>
        <v>0</v>
      </c>
      <c r="T20" s="1"/>
      <c r="U20" s="27">
        <f>U17*U19</f>
        <v>0</v>
      </c>
      <c r="V20" s="1"/>
      <c r="W20" s="27">
        <f>W17*W19</f>
        <v>0</v>
      </c>
      <c r="X20" s="1"/>
      <c r="Y20" s="27">
        <f>Y17*Y19</f>
        <v>0</v>
      </c>
      <c r="Z20" s="1"/>
      <c r="AA20" s="27">
        <f>AA17*AA19</f>
        <v>0</v>
      </c>
      <c r="AB20" s="1"/>
      <c r="AC20" s="27">
        <f>AC17*AC19</f>
        <v>0</v>
      </c>
      <c r="AD20" s="1"/>
      <c r="AE20" s="27">
        <f>AE17*AE19</f>
        <v>0</v>
      </c>
      <c r="AF20" s="1"/>
      <c r="AG20" s="27">
        <f>AG17*AG19</f>
        <v>0</v>
      </c>
      <c r="AH20" s="1"/>
      <c r="AI20" s="27">
        <f>AI17*AI19</f>
        <v>0</v>
      </c>
      <c r="AJ20" s="1"/>
      <c r="AK20" s="27">
        <f>AK17*AK19</f>
        <v>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</row>
    <row r="21" spans="3:129" ht="15.75" thickBot="1" x14ac:dyDescent="0.3">
      <c r="E21" s="9"/>
      <c r="F21" s="1"/>
      <c r="G21" s="9"/>
      <c r="H21" s="1"/>
      <c r="I21" s="9"/>
      <c r="J21" s="1"/>
      <c r="K21" s="9"/>
      <c r="L21" s="1"/>
      <c r="M21" s="9"/>
      <c r="N21" s="1"/>
      <c r="O21" s="9"/>
      <c r="P21" s="1"/>
      <c r="Q21" s="9"/>
      <c r="R21" s="1"/>
      <c r="S21" s="9"/>
      <c r="T21" s="1"/>
      <c r="U21" s="9"/>
      <c r="V21" s="1"/>
      <c r="W21" s="9"/>
      <c r="X21" s="1"/>
      <c r="Y21" s="9"/>
      <c r="Z21" s="1"/>
      <c r="AA21" s="9"/>
      <c r="AB21" s="1"/>
      <c r="AC21" s="9"/>
      <c r="AD21" s="1"/>
      <c r="AE21" s="9"/>
      <c r="AF21" s="1"/>
      <c r="AG21" s="9"/>
      <c r="AH21" s="1"/>
      <c r="AI21" s="9"/>
      <c r="AJ21" s="1"/>
      <c r="AK21" s="9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</row>
    <row r="22" spans="3:129" ht="15.75" thickBot="1" x14ac:dyDescent="0.3">
      <c r="C22" s="35" t="s">
        <v>25</v>
      </c>
      <c r="D22" s="60" t="s">
        <v>20</v>
      </c>
      <c r="E22" s="9" t="str">
        <f>IF(E23&gt;0.5,"1","0")</f>
        <v>0</v>
      </c>
      <c r="F22" s="1"/>
      <c r="G22" s="9" t="str">
        <f>IF(G23&gt;0.5,"1","0")</f>
        <v>0</v>
      </c>
      <c r="H22" s="1"/>
      <c r="I22" s="9" t="str">
        <f>IF(I23&gt;0.5,"1","0")</f>
        <v>0</v>
      </c>
      <c r="J22" s="1"/>
      <c r="K22" s="9" t="str">
        <f>IF(K23&gt;0.5,"1","0")</f>
        <v>0</v>
      </c>
      <c r="L22" s="1"/>
      <c r="M22" s="9" t="str">
        <f>IF(M23&gt;0.5,"1","0")</f>
        <v>0</v>
      </c>
      <c r="N22" s="1"/>
      <c r="O22" s="9" t="str">
        <f>IF(O23&gt;0.5,"1","0")</f>
        <v>0</v>
      </c>
      <c r="P22" s="1"/>
      <c r="Q22" s="9" t="str">
        <f>IF(Q23&gt;0.5,"1","0")</f>
        <v>0</v>
      </c>
      <c r="R22" s="1"/>
      <c r="S22" s="9" t="str">
        <f>IF(S23&gt;0.5,"1","0")</f>
        <v>0</v>
      </c>
      <c r="T22" s="1"/>
      <c r="U22" s="9" t="str">
        <f>IF(U23&gt;0.5,"1","0")</f>
        <v>0</v>
      </c>
      <c r="V22" s="1"/>
      <c r="W22" s="9" t="str">
        <f>IF(W23&gt;0.5,"1","0")</f>
        <v>0</v>
      </c>
      <c r="X22" s="1"/>
      <c r="Y22" s="9" t="str">
        <f>IF(Y23&gt;0.5,"1","0")</f>
        <v>0</v>
      </c>
      <c r="Z22" s="1"/>
      <c r="AA22" s="9" t="str">
        <f>IF(AA23&gt;0.5,"1","0")</f>
        <v>0</v>
      </c>
      <c r="AB22" s="1"/>
      <c r="AC22" s="9" t="str">
        <f>IF(AC23&gt;0.5,"1","0")</f>
        <v>0</v>
      </c>
      <c r="AD22" s="1"/>
      <c r="AE22" s="9" t="str">
        <f>IF(AE23&gt;0.5,"1","0")</f>
        <v>0</v>
      </c>
      <c r="AF22" s="1"/>
      <c r="AG22" s="9" t="str">
        <f>IF(AG23&gt;0.5,"1","0")</f>
        <v>0</v>
      </c>
      <c r="AH22" s="1"/>
      <c r="AI22" s="9" t="str">
        <f>IF(AI23&gt;0.5,"1","0")</f>
        <v>0</v>
      </c>
      <c r="AJ22" s="1"/>
      <c r="AK22" s="9" t="str">
        <f>IF(AK23&gt;0.5,"1","0")</f>
        <v>0</v>
      </c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</row>
    <row r="23" spans="3:129" ht="15.75" thickBot="1" x14ac:dyDescent="0.3">
      <c r="C23" s="3"/>
      <c r="D23" s="14" t="s">
        <v>0</v>
      </c>
      <c r="E23" s="92"/>
      <c r="F23" s="1"/>
      <c r="G23" s="92"/>
      <c r="H23" s="1"/>
      <c r="I23" s="92"/>
      <c r="J23" s="1"/>
      <c r="K23" s="92"/>
      <c r="L23" s="1"/>
      <c r="M23" s="92"/>
      <c r="N23" s="1"/>
      <c r="O23" s="92"/>
      <c r="P23" s="1"/>
      <c r="Q23" s="92"/>
      <c r="R23" s="1"/>
      <c r="S23" s="92"/>
      <c r="T23" s="1"/>
      <c r="U23" s="92"/>
      <c r="V23" s="1"/>
      <c r="W23" s="92"/>
      <c r="X23" s="1"/>
      <c r="Y23" s="92"/>
      <c r="Z23" s="1"/>
      <c r="AA23" s="92"/>
      <c r="AB23" s="1"/>
      <c r="AC23" s="92"/>
      <c r="AD23" s="1"/>
      <c r="AE23" s="92"/>
      <c r="AF23" s="1"/>
      <c r="AG23" s="92"/>
      <c r="AH23" s="1"/>
      <c r="AI23" s="92"/>
      <c r="AJ23" s="1"/>
      <c r="AK23" s="92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</row>
    <row r="24" spans="3:129" ht="15.75" thickBot="1" x14ac:dyDescent="0.3">
      <c r="C24" s="35" t="s">
        <v>27</v>
      </c>
      <c r="D24" s="14" t="s">
        <v>1</v>
      </c>
      <c r="E24" s="178"/>
      <c r="F24" s="1"/>
      <c r="G24" s="178"/>
      <c r="H24" s="1"/>
      <c r="I24" s="178"/>
      <c r="J24" s="1"/>
      <c r="K24" s="178"/>
      <c r="L24" s="1"/>
      <c r="M24" s="178"/>
      <c r="N24" s="1"/>
      <c r="O24" s="93"/>
      <c r="P24" s="1"/>
      <c r="Q24" s="93"/>
      <c r="R24" s="1"/>
      <c r="S24" s="93"/>
      <c r="T24" s="1"/>
      <c r="U24" s="93"/>
      <c r="V24" s="1"/>
      <c r="W24" s="93"/>
      <c r="X24" s="1"/>
      <c r="Y24" s="93"/>
      <c r="Z24" s="1"/>
      <c r="AA24" s="93"/>
      <c r="AB24" s="1"/>
      <c r="AC24" s="93"/>
      <c r="AD24" s="1"/>
      <c r="AE24" s="93"/>
      <c r="AF24" s="1"/>
      <c r="AG24" s="93"/>
      <c r="AH24" s="1"/>
      <c r="AI24" s="93"/>
      <c r="AJ24" s="1"/>
      <c r="AK24" s="93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</row>
    <row r="25" spans="3:129" x14ac:dyDescent="0.25">
      <c r="D25" s="17" t="s">
        <v>37</v>
      </c>
      <c r="E25" s="92">
        <v>10</v>
      </c>
      <c r="F25" s="1"/>
      <c r="G25" s="92">
        <v>10</v>
      </c>
      <c r="H25" s="1"/>
      <c r="I25" s="92">
        <v>10</v>
      </c>
      <c r="J25" s="1"/>
      <c r="K25" s="92">
        <v>10</v>
      </c>
      <c r="L25" s="1"/>
      <c r="M25" s="92">
        <v>10</v>
      </c>
      <c r="N25" s="1"/>
      <c r="O25" s="92">
        <v>10</v>
      </c>
      <c r="P25" s="1"/>
      <c r="Q25" s="92">
        <v>10</v>
      </c>
      <c r="R25" s="1"/>
      <c r="S25" s="92">
        <v>10</v>
      </c>
      <c r="T25" s="1"/>
      <c r="U25" s="92">
        <v>10</v>
      </c>
      <c r="V25" s="1"/>
      <c r="W25" s="92">
        <v>10</v>
      </c>
      <c r="X25" s="1"/>
      <c r="Y25" s="92">
        <v>10</v>
      </c>
      <c r="Z25" s="1"/>
      <c r="AA25" s="92">
        <v>10</v>
      </c>
      <c r="AB25" s="1"/>
      <c r="AC25" s="92">
        <v>10</v>
      </c>
      <c r="AD25" s="1"/>
      <c r="AE25" s="92">
        <v>10</v>
      </c>
      <c r="AF25" s="1"/>
      <c r="AG25" s="92">
        <v>10</v>
      </c>
      <c r="AH25" s="1"/>
      <c r="AI25" s="92">
        <v>10</v>
      </c>
      <c r="AJ25" s="1"/>
      <c r="AK25" s="92">
        <v>10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</row>
    <row r="26" spans="3:129" s="3" customFormat="1" x14ac:dyDescent="0.25">
      <c r="D26" s="15" t="s">
        <v>2</v>
      </c>
      <c r="E26" s="27">
        <f>E23*E25</f>
        <v>0</v>
      </c>
      <c r="F26" s="1"/>
      <c r="G26" s="27">
        <f>G23*G25</f>
        <v>0</v>
      </c>
      <c r="H26" s="1"/>
      <c r="I26" s="27">
        <f>I23*I25</f>
        <v>0</v>
      </c>
      <c r="J26" s="1"/>
      <c r="K26" s="27">
        <f>K23*K25</f>
        <v>0</v>
      </c>
      <c r="L26" s="1"/>
      <c r="M26" s="27">
        <f>M23*M25</f>
        <v>0</v>
      </c>
      <c r="N26" s="1"/>
      <c r="O26" s="27">
        <f>O23*O25</f>
        <v>0</v>
      </c>
      <c r="P26" s="1"/>
      <c r="Q26" s="27">
        <f>Q23*Q25</f>
        <v>0</v>
      </c>
      <c r="R26" s="1"/>
      <c r="S26" s="27">
        <f>S23*S25</f>
        <v>0</v>
      </c>
      <c r="T26" s="1"/>
      <c r="U26" s="27">
        <f>U23*U25</f>
        <v>0</v>
      </c>
      <c r="V26" s="1"/>
      <c r="W26" s="27">
        <f>W23*W25</f>
        <v>0</v>
      </c>
      <c r="X26" s="1"/>
      <c r="Y26" s="27">
        <f>Y23*Y25</f>
        <v>0</v>
      </c>
      <c r="Z26" s="1"/>
      <c r="AA26" s="27">
        <f>AA23*AA25</f>
        <v>0</v>
      </c>
      <c r="AB26" s="1"/>
      <c r="AC26" s="27">
        <f>AC23*AC25</f>
        <v>0</v>
      </c>
      <c r="AD26" s="1"/>
      <c r="AE26" s="27">
        <f>AE23*AE25</f>
        <v>0</v>
      </c>
      <c r="AF26" s="1"/>
      <c r="AG26" s="27">
        <f>AG23*AG25</f>
        <v>0</v>
      </c>
      <c r="AH26" s="1"/>
      <c r="AI26" s="27">
        <f>AI23*AI25</f>
        <v>0</v>
      </c>
      <c r="AJ26" s="1"/>
      <c r="AK26" s="27">
        <f>AK23*AK25</f>
        <v>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</row>
    <row r="27" spans="3:129" ht="15.75" thickBot="1" x14ac:dyDescent="0.3">
      <c r="E27" s="9"/>
      <c r="F27" s="1"/>
      <c r="G27" s="9"/>
      <c r="H27" s="1"/>
      <c r="I27" s="9"/>
      <c r="J27" s="1"/>
      <c r="K27" s="9"/>
      <c r="L27" s="1"/>
      <c r="M27" s="9"/>
      <c r="N27" s="1"/>
      <c r="O27" s="9"/>
      <c r="P27" s="1"/>
      <c r="Q27" s="9"/>
      <c r="R27" s="1"/>
      <c r="S27" s="9"/>
      <c r="T27" s="1"/>
      <c r="U27" s="9"/>
      <c r="V27" s="1"/>
      <c r="W27" s="9"/>
      <c r="X27" s="1"/>
      <c r="Y27" s="9"/>
      <c r="Z27" s="1"/>
      <c r="AA27" s="9"/>
      <c r="AB27" s="1"/>
      <c r="AC27" s="9"/>
      <c r="AD27" s="1"/>
      <c r="AE27" s="9"/>
      <c r="AF27" s="1"/>
      <c r="AG27" s="9"/>
      <c r="AH27" s="1"/>
      <c r="AI27" s="9"/>
      <c r="AJ27" s="1"/>
      <c r="AK27" s="9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</row>
    <row r="28" spans="3:129" ht="15.75" thickBot="1" x14ac:dyDescent="0.3">
      <c r="C28" s="63" t="s">
        <v>28</v>
      </c>
      <c r="D28" s="60" t="s">
        <v>20</v>
      </c>
      <c r="E28" s="9" t="str">
        <f>IF(E29&gt;0.5,"1","0")</f>
        <v>0</v>
      </c>
      <c r="F28" s="1"/>
      <c r="G28" s="9" t="str">
        <f>IF(G29&gt;0.5,"1","0")</f>
        <v>0</v>
      </c>
      <c r="H28" s="1"/>
      <c r="I28" s="9" t="str">
        <f>IF(I29&gt;0.5,"1","0")</f>
        <v>0</v>
      </c>
      <c r="J28" s="1"/>
      <c r="K28" s="9" t="str">
        <f>IF(K29&gt;0.5,"1","0")</f>
        <v>0</v>
      </c>
      <c r="L28" s="1"/>
      <c r="M28" s="9" t="str">
        <f>IF(M29&gt;0.5,"1","0")</f>
        <v>0</v>
      </c>
      <c r="N28" s="1"/>
      <c r="O28" s="9" t="str">
        <f>IF(O29&gt;0.5,"1","0")</f>
        <v>0</v>
      </c>
      <c r="P28" s="1"/>
      <c r="Q28" s="9" t="str">
        <f>IF(Q29&gt;0.5,"1","0")</f>
        <v>0</v>
      </c>
      <c r="R28" s="1"/>
      <c r="S28" s="9" t="str">
        <f>IF(S29&gt;0.5,"1","0")</f>
        <v>0</v>
      </c>
      <c r="T28" s="1"/>
      <c r="U28" s="9" t="str">
        <f>IF(U29&gt;0.5,"1","0")</f>
        <v>0</v>
      </c>
      <c r="V28" s="1"/>
      <c r="W28" s="9" t="str">
        <f>IF(W29&gt;0.5,"1","0")</f>
        <v>0</v>
      </c>
      <c r="X28" s="1"/>
      <c r="Y28" s="9" t="str">
        <f>IF(Y29&gt;0.5,"1","0")</f>
        <v>0</v>
      </c>
      <c r="Z28" s="1"/>
      <c r="AA28" s="9" t="str">
        <f>IF(AA29&gt;0.5,"1","0")</f>
        <v>0</v>
      </c>
      <c r="AB28" s="1"/>
      <c r="AC28" s="9" t="str">
        <f>IF(AC29&gt;0.5,"1","0")</f>
        <v>0</v>
      </c>
      <c r="AD28" s="1"/>
      <c r="AE28" s="9" t="str">
        <f>IF(AE29&gt;0.5,"1","0")</f>
        <v>0</v>
      </c>
      <c r="AF28" s="1"/>
      <c r="AG28" s="9" t="str">
        <f>IF(AG29&gt;0.5,"1","0")</f>
        <v>0</v>
      </c>
      <c r="AH28" s="1"/>
      <c r="AI28" s="9" t="str">
        <f>IF(AI29&gt;0.5,"1","0")</f>
        <v>0</v>
      </c>
      <c r="AJ28" s="1"/>
      <c r="AK28" s="9" t="str">
        <f>IF(AK29&gt;0.5,"1","0")</f>
        <v>0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</row>
    <row r="29" spans="3:129" x14ac:dyDescent="0.25">
      <c r="D29" s="14" t="s">
        <v>0</v>
      </c>
      <c r="E29" s="179"/>
      <c r="F29" s="1"/>
      <c r="G29" s="92"/>
      <c r="H29" s="1"/>
      <c r="I29" s="92"/>
      <c r="J29" s="1"/>
      <c r="K29" s="92"/>
      <c r="L29" s="1"/>
      <c r="M29" s="92"/>
      <c r="N29" s="1"/>
      <c r="O29" s="92"/>
      <c r="P29" s="1"/>
      <c r="Q29" s="92"/>
      <c r="R29" s="1"/>
      <c r="S29" s="92"/>
      <c r="T29" s="1"/>
      <c r="U29" s="92"/>
      <c r="V29" s="1"/>
      <c r="W29" s="92"/>
      <c r="X29" s="1"/>
      <c r="Y29" s="92"/>
      <c r="Z29" s="1"/>
      <c r="AA29" s="92"/>
      <c r="AB29" s="1"/>
      <c r="AC29" s="92"/>
      <c r="AD29" s="1"/>
      <c r="AE29" s="92"/>
      <c r="AF29" s="1"/>
      <c r="AG29" s="92"/>
      <c r="AH29" s="1"/>
      <c r="AI29" s="92"/>
      <c r="AJ29" s="1"/>
      <c r="AK29" s="92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</row>
    <row r="30" spans="3:129" x14ac:dyDescent="0.25">
      <c r="D30" s="14" t="s">
        <v>1</v>
      </c>
      <c r="E30" s="93"/>
      <c r="F30" s="1"/>
      <c r="G30" s="178"/>
      <c r="H30" s="1"/>
      <c r="I30" s="178"/>
      <c r="J30" s="1"/>
      <c r="K30" s="178"/>
      <c r="L30" s="1"/>
      <c r="M30" s="178"/>
      <c r="N30" s="1"/>
      <c r="O30" s="93"/>
      <c r="P30" s="1"/>
      <c r="Q30" s="93"/>
      <c r="R30" s="1"/>
      <c r="S30" s="93"/>
      <c r="T30" s="1"/>
      <c r="U30" s="93"/>
      <c r="V30" s="1"/>
      <c r="W30" s="93"/>
      <c r="X30" s="1"/>
      <c r="Y30" s="93"/>
      <c r="Z30" s="1"/>
      <c r="AA30" s="93"/>
      <c r="AB30" s="1"/>
      <c r="AC30" s="93"/>
      <c r="AD30" s="1"/>
      <c r="AE30" s="93"/>
      <c r="AF30" s="1"/>
      <c r="AG30" s="93"/>
      <c r="AH30" s="1"/>
      <c r="AI30" s="93"/>
      <c r="AJ30" s="1"/>
      <c r="AK30" s="93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</row>
    <row r="31" spans="3:129" x14ac:dyDescent="0.25">
      <c r="C31" s="94" t="s">
        <v>39</v>
      </c>
      <c r="D31" s="17" t="s">
        <v>35</v>
      </c>
      <c r="E31" s="92">
        <v>10</v>
      </c>
      <c r="F31" s="1"/>
      <c r="G31" s="92">
        <v>10</v>
      </c>
      <c r="H31" s="1"/>
      <c r="I31" s="92">
        <v>10</v>
      </c>
      <c r="J31" s="1"/>
      <c r="K31" s="92">
        <v>10</v>
      </c>
      <c r="L31" s="1"/>
      <c r="M31" s="92">
        <v>10</v>
      </c>
      <c r="N31" s="1"/>
      <c r="O31" s="92">
        <v>10</v>
      </c>
      <c r="P31" s="1"/>
      <c r="Q31" s="92">
        <v>10</v>
      </c>
      <c r="R31" s="1"/>
      <c r="S31" s="92">
        <v>10</v>
      </c>
      <c r="T31" s="1"/>
      <c r="U31" s="92">
        <v>10</v>
      </c>
      <c r="V31" s="1"/>
      <c r="W31" s="92">
        <v>10</v>
      </c>
      <c r="X31" s="1"/>
      <c r="Y31" s="92">
        <v>10</v>
      </c>
      <c r="Z31" s="1"/>
      <c r="AA31" s="92">
        <v>10</v>
      </c>
      <c r="AB31" s="1"/>
      <c r="AC31" s="92">
        <v>10</v>
      </c>
      <c r="AD31" s="1"/>
      <c r="AE31" s="92">
        <v>10</v>
      </c>
      <c r="AF31" s="1"/>
      <c r="AG31" s="92">
        <v>10</v>
      </c>
      <c r="AH31" s="1"/>
      <c r="AI31" s="92">
        <v>10</v>
      </c>
      <c r="AJ31" s="1"/>
      <c r="AK31" s="92">
        <v>10</v>
      </c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</row>
    <row r="32" spans="3:129" s="3" customFormat="1" x14ac:dyDescent="0.25">
      <c r="D32" s="15" t="s">
        <v>2</v>
      </c>
      <c r="E32" s="27">
        <f>E29*E31</f>
        <v>0</v>
      </c>
      <c r="F32" s="1"/>
      <c r="G32" s="27">
        <f>G29*G31</f>
        <v>0</v>
      </c>
      <c r="H32" s="1"/>
      <c r="I32" s="27">
        <f>I29*I31</f>
        <v>0</v>
      </c>
      <c r="J32" s="1"/>
      <c r="K32" s="27">
        <f>K29*K31</f>
        <v>0</v>
      </c>
      <c r="L32" s="1"/>
      <c r="M32" s="27">
        <f>M29*M31</f>
        <v>0</v>
      </c>
      <c r="N32" s="1"/>
      <c r="O32" s="27">
        <f>O29*O31</f>
        <v>0</v>
      </c>
      <c r="P32" s="1"/>
      <c r="Q32" s="27">
        <f>Q29*Q31</f>
        <v>0</v>
      </c>
      <c r="R32" s="1"/>
      <c r="S32" s="27">
        <f>S29*S31</f>
        <v>0</v>
      </c>
      <c r="T32" s="1"/>
      <c r="U32" s="27">
        <f>U29*U31</f>
        <v>0</v>
      </c>
      <c r="V32" s="1"/>
      <c r="W32" s="27">
        <f>W29*W31</f>
        <v>0</v>
      </c>
      <c r="X32" s="1"/>
      <c r="Y32" s="27">
        <f>Y29*Y31</f>
        <v>0</v>
      </c>
      <c r="Z32" s="1"/>
      <c r="AA32" s="27">
        <f>AA29*AA31</f>
        <v>0</v>
      </c>
      <c r="AB32" s="1"/>
      <c r="AC32" s="27">
        <f>AC29*AC31</f>
        <v>0</v>
      </c>
      <c r="AD32" s="1"/>
      <c r="AE32" s="27">
        <f>AE29*AE31</f>
        <v>0</v>
      </c>
      <c r="AF32" s="1"/>
      <c r="AG32" s="27">
        <f>AG29*AG31</f>
        <v>0</v>
      </c>
      <c r="AH32" s="1"/>
      <c r="AI32" s="27">
        <f>AI29*AI31</f>
        <v>0</v>
      </c>
      <c r="AJ32" s="1"/>
      <c r="AK32" s="27">
        <f>AK29*AK31</f>
        <v>0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</row>
    <row r="33" spans="4:129" x14ac:dyDescent="0.25">
      <c r="E33" s="9"/>
      <c r="F33" s="1"/>
      <c r="G33" s="9"/>
      <c r="H33" s="1"/>
      <c r="I33" s="9"/>
      <c r="J33" s="1"/>
      <c r="K33" s="9"/>
      <c r="L33" s="1"/>
      <c r="M33" s="9"/>
      <c r="N33" s="1"/>
      <c r="O33" s="9"/>
      <c r="P33" s="1"/>
      <c r="Q33" s="9"/>
      <c r="R33" s="1"/>
      <c r="S33" s="9"/>
      <c r="T33" s="1"/>
      <c r="U33" s="9"/>
      <c r="V33" s="1"/>
      <c r="W33" s="9"/>
      <c r="X33" s="1"/>
      <c r="Y33" s="9"/>
      <c r="Z33" s="1"/>
      <c r="AA33" s="9"/>
      <c r="AB33" s="1"/>
      <c r="AC33" s="9"/>
      <c r="AD33" s="1"/>
      <c r="AE33" s="9"/>
      <c r="AF33" s="1"/>
      <c r="AG33" s="9"/>
      <c r="AH33" s="1"/>
      <c r="AI33" s="9"/>
      <c r="AJ33" s="1"/>
      <c r="AK33" s="9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</row>
    <row r="34" spans="4:129" x14ac:dyDescent="0.25">
      <c r="D34" s="60" t="s">
        <v>20</v>
      </c>
      <c r="E34" s="9" t="str">
        <f>IF(E35&gt;0.5,"1","0")</f>
        <v>0</v>
      </c>
      <c r="F34" s="1"/>
      <c r="G34" s="9" t="str">
        <f>IF(G35&gt;0.5,"1","0")</f>
        <v>0</v>
      </c>
      <c r="H34" s="1"/>
      <c r="I34" s="9" t="str">
        <f>IF(I35&gt;0.5,"1","0")</f>
        <v>0</v>
      </c>
      <c r="J34" s="1"/>
      <c r="K34" s="9" t="str">
        <f>IF(K35&gt;0.5,"1","0")</f>
        <v>0</v>
      </c>
      <c r="L34" s="1"/>
      <c r="M34" s="9" t="str">
        <f>IF(M35&gt;0.5,"1","0")</f>
        <v>0</v>
      </c>
      <c r="N34" s="1"/>
      <c r="O34" s="9" t="str">
        <f>IF(O35&gt;0.5,"1","0")</f>
        <v>0</v>
      </c>
      <c r="P34" s="1"/>
      <c r="Q34" s="9" t="str">
        <f>IF(Q35&gt;0.5,"1","0")</f>
        <v>0</v>
      </c>
      <c r="R34" s="1"/>
      <c r="S34" s="9" t="str">
        <f>IF(S35&gt;0.5,"1","0")</f>
        <v>0</v>
      </c>
      <c r="T34" s="1"/>
      <c r="U34" s="9" t="str">
        <f>IF(U35&gt;0.5,"1","0")</f>
        <v>0</v>
      </c>
      <c r="V34" s="1"/>
      <c r="W34" s="9" t="str">
        <f>IF(W35&gt;0.5,"1","0")</f>
        <v>0</v>
      </c>
      <c r="X34" s="1"/>
      <c r="Y34" s="9" t="str">
        <f>IF(Y35&gt;0.5,"1","0")</f>
        <v>0</v>
      </c>
      <c r="Z34" s="1"/>
      <c r="AA34" s="9" t="str">
        <f>IF(AA35&gt;0.5,"1","0")</f>
        <v>0</v>
      </c>
      <c r="AB34" s="1"/>
      <c r="AC34" s="9" t="str">
        <f>IF(AC35&gt;0.5,"1","0")</f>
        <v>0</v>
      </c>
      <c r="AD34" s="1"/>
      <c r="AE34" s="9" t="str">
        <f>IF(AE35&gt;0.5,"1","0")</f>
        <v>0</v>
      </c>
      <c r="AF34" s="1"/>
      <c r="AG34" s="9" t="str">
        <f>IF(AG35&gt;0.5,"1","0")</f>
        <v>0</v>
      </c>
      <c r="AH34" s="1"/>
      <c r="AI34" s="9" t="str">
        <f>IF(AI35&gt;0.5,"1","0")</f>
        <v>0</v>
      </c>
      <c r="AJ34" s="1"/>
      <c r="AK34" s="9" t="str">
        <f>IF(AK35&gt;0.5,"1","0")</f>
        <v>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</row>
    <row r="35" spans="4:129" x14ac:dyDescent="0.25">
      <c r="D35" s="14" t="s">
        <v>0</v>
      </c>
      <c r="E35" s="92"/>
      <c r="F35" s="1"/>
      <c r="G35" s="92"/>
      <c r="H35" s="1"/>
      <c r="I35" s="92"/>
      <c r="J35" s="1"/>
      <c r="K35" s="92"/>
      <c r="L35" s="1"/>
      <c r="M35" s="92"/>
      <c r="N35" s="1"/>
      <c r="O35" s="92"/>
      <c r="P35" s="1"/>
      <c r="Q35" s="92"/>
      <c r="R35" s="1"/>
      <c r="S35" s="92"/>
      <c r="T35" s="1"/>
      <c r="U35" s="92"/>
      <c r="V35" s="1"/>
      <c r="W35" s="92"/>
      <c r="X35" s="1"/>
      <c r="Y35" s="92"/>
      <c r="Z35" s="1"/>
      <c r="AA35" s="92"/>
      <c r="AB35" s="1"/>
      <c r="AC35" s="92"/>
      <c r="AD35" s="1"/>
      <c r="AE35" s="92"/>
      <c r="AF35" s="1"/>
      <c r="AG35" s="92"/>
      <c r="AH35" s="1"/>
      <c r="AI35" s="92"/>
      <c r="AJ35" s="1"/>
      <c r="AK35" s="92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</row>
    <row r="36" spans="4:129" x14ac:dyDescent="0.25">
      <c r="D36" s="14" t="s">
        <v>1</v>
      </c>
      <c r="E36" s="178"/>
      <c r="F36" s="1"/>
      <c r="G36" s="178"/>
      <c r="H36" s="1"/>
      <c r="I36" s="178"/>
      <c r="J36" s="1"/>
      <c r="K36" s="178"/>
      <c r="L36" s="1"/>
      <c r="M36" s="178"/>
      <c r="N36" s="1"/>
      <c r="O36" s="93"/>
      <c r="P36" s="1"/>
      <c r="Q36" s="93"/>
      <c r="R36" s="1"/>
      <c r="S36" s="93"/>
      <c r="T36" s="1"/>
      <c r="U36" s="93"/>
      <c r="V36" s="1"/>
      <c r="W36" s="93"/>
      <c r="X36" s="1"/>
      <c r="Y36" s="93"/>
      <c r="Z36" s="1"/>
      <c r="AA36" s="93"/>
      <c r="AB36" s="1"/>
      <c r="AC36" s="93"/>
      <c r="AD36" s="1"/>
      <c r="AE36" s="93"/>
      <c r="AF36" s="1"/>
      <c r="AG36" s="93"/>
      <c r="AH36" s="1"/>
      <c r="AI36" s="93"/>
      <c r="AJ36" s="1"/>
      <c r="AK36" s="93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</row>
    <row r="37" spans="4:129" x14ac:dyDescent="0.25">
      <c r="D37" s="17" t="s">
        <v>35</v>
      </c>
      <c r="E37" s="92">
        <v>10</v>
      </c>
      <c r="F37" s="1"/>
      <c r="G37" s="92">
        <v>10</v>
      </c>
      <c r="H37" s="1"/>
      <c r="I37" s="92">
        <v>10</v>
      </c>
      <c r="J37" s="1"/>
      <c r="K37" s="92">
        <v>10</v>
      </c>
      <c r="L37" s="1"/>
      <c r="M37" s="92">
        <v>10</v>
      </c>
      <c r="N37" s="1"/>
      <c r="O37" s="92">
        <v>10</v>
      </c>
      <c r="P37" s="1"/>
      <c r="Q37" s="92">
        <v>10</v>
      </c>
      <c r="R37" s="1"/>
      <c r="S37" s="92">
        <v>10</v>
      </c>
      <c r="T37" s="1"/>
      <c r="U37" s="92">
        <v>10</v>
      </c>
      <c r="V37" s="1"/>
      <c r="W37" s="92">
        <v>10</v>
      </c>
      <c r="X37" s="1"/>
      <c r="Y37" s="92">
        <v>10</v>
      </c>
      <c r="Z37" s="1"/>
      <c r="AA37" s="92">
        <v>10</v>
      </c>
      <c r="AB37" s="1"/>
      <c r="AC37" s="92">
        <v>10</v>
      </c>
      <c r="AD37" s="1"/>
      <c r="AE37" s="92">
        <v>10</v>
      </c>
      <c r="AF37" s="1"/>
      <c r="AG37" s="92">
        <v>10</v>
      </c>
      <c r="AH37" s="1"/>
      <c r="AI37" s="92">
        <v>10</v>
      </c>
      <c r="AJ37" s="1"/>
      <c r="AK37" s="92">
        <v>10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</row>
    <row r="38" spans="4:129" s="3" customFormat="1" x14ac:dyDescent="0.25">
      <c r="D38" s="15" t="s">
        <v>2</v>
      </c>
      <c r="E38" s="27">
        <f>E35*E37</f>
        <v>0</v>
      </c>
      <c r="F38" s="1"/>
      <c r="G38" s="27">
        <f>G35*G37</f>
        <v>0</v>
      </c>
      <c r="H38" s="1"/>
      <c r="I38" s="27">
        <f>I35*I37</f>
        <v>0</v>
      </c>
      <c r="J38" s="1"/>
      <c r="K38" s="27">
        <f>K35*K37</f>
        <v>0</v>
      </c>
      <c r="L38" s="1"/>
      <c r="M38" s="27">
        <f>M35*M37</f>
        <v>0</v>
      </c>
      <c r="N38" s="1"/>
      <c r="O38" s="27">
        <f>O35*O37</f>
        <v>0</v>
      </c>
      <c r="P38" s="1"/>
      <c r="Q38" s="27">
        <f>Q35*Q37</f>
        <v>0</v>
      </c>
      <c r="R38" s="1"/>
      <c r="S38" s="27">
        <f>S35*S37</f>
        <v>0</v>
      </c>
      <c r="T38" s="1"/>
      <c r="U38" s="27">
        <f>U35*U37</f>
        <v>0</v>
      </c>
      <c r="V38" s="1"/>
      <c r="W38" s="27">
        <f>W35*W37</f>
        <v>0</v>
      </c>
      <c r="X38" s="1"/>
      <c r="Y38" s="27">
        <f>Y35*Y37</f>
        <v>0</v>
      </c>
      <c r="Z38" s="1"/>
      <c r="AA38" s="27">
        <f>AA35*AA37</f>
        <v>0</v>
      </c>
      <c r="AB38" s="1"/>
      <c r="AC38" s="27">
        <f>AC35*AC37</f>
        <v>0</v>
      </c>
      <c r="AD38" s="1"/>
      <c r="AE38" s="27">
        <f>AE35*AE37</f>
        <v>0</v>
      </c>
      <c r="AF38" s="1"/>
      <c r="AG38" s="27">
        <f>AG35*AG37</f>
        <v>0</v>
      </c>
      <c r="AH38" s="1"/>
      <c r="AI38" s="27">
        <f>AI35*AI37</f>
        <v>0</v>
      </c>
      <c r="AJ38" s="1"/>
      <c r="AK38" s="27">
        <f>AK35*AK37</f>
        <v>0</v>
      </c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</row>
    <row r="39" spans="4:129" x14ac:dyDescent="0.25">
      <c r="E39" s="9"/>
      <c r="F39" s="1"/>
      <c r="G39" s="9"/>
      <c r="H39" s="1"/>
      <c r="I39" s="9"/>
      <c r="J39" s="1"/>
      <c r="K39" s="9"/>
      <c r="L39" s="1"/>
      <c r="M39" s="9"/>
      <c r="N39" s="1"/>
      <c r="O39" s="9"/>
      <c r="P39" s="1"/>
      <c r="Q39" s="9"/>
      <c r="R39" s="1"/>
      <c r="S39" s="9"/>
      <c r="T39" s="1"/>
      <c r="U39" s="9"/>
      <c r="V39" s="1"/>
      <c r="W39" s="9"/>
      <c r="X39" s="1"/>
      <c r="Y39" s="9"/>
      <c r="Z39" s="1"/>
      <c r="AA39" s="9"/>
      <c r="AB39" s="1"/>
      <c r="AC39" s="9"/>
      <c r="AD39" s="1"/>
      <c r="AE39" s="9"/>
      <c r="AF39" s="1"/>
      <c r="AG39" s="9"/>
      <c r="AH39" s="1"/>
      <c r="AI39" s="9"/>
      <c r="AJ39" s="1"/>
      <c r="AK39" s="9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</row>
    <row r="40" spans="4:129" x14ac:dyDescent="0.25">
      <c r="D40" s="60" t="s">
        <v>20</v>
      </c>
      <c r="E40" s="9" t="str">
        <f>IF(E41&gt;0.5,"1","0")</f>
        <v>0</v>
      </c>
      <c r="F40" s="1"/>
      <c r="G40" s="9" t="str">
        <f>IF(G41&gt;0.5,"1","0")</f>
        <v>0</v>
      </c>
      <c r="H40" s="1"/>
      <c r="I40" s="9" t="str">
        <f>IF(I41&gt;0.5,"1","0")</f>
        <v>0</v>
      </c>
      <c r="J40" s="1"/>
      <c r="K40" s="9" t="str">
        <f>IF(K41&gt;0.5,"1","0")</f>
        <v>0</v>
      </c>
      <c r="L40" s="1"/>
      <c r="M40" s="9" t="str">
        <f>IF(M41&gt;0.5,"1","0")</f>
        <v>0</v>
      </c>
      <c r="N40" s="1"/>
      <c r="O40" s="9" t="str">
        <f>IF(O41&gt;0.5,"1","0")</f>
        <v>0</v>
      </c>
      <c r="P40" s="1"/>
      <c r="Q40" s="9" t="str">
        <f>IF(Q41&gt;0.5,"1","0")</f>
        <v>0</v>
      </c>
      <c r="R40" s="1"/>
      <c r="S40" s="9" t="str">
        <f>IF(S41&gt;0.5,"1","0")</f>
        <v>0</v>
      </c>
      <c r="T40" s="1"/>
      <c r="U40" s="9" t="str">
        <f>IF(U41&gt;0.5,"1","0")</f>
        <v>0</v>
      </c>
      <c r="V40" s="1"/>
      <c r="W40" s="9" t="str">
        <f>IF(W41&gt;0.5,"1","0")</f>
        <v>0</v>
      </c>
      <c r="X40" s="1"/>
      <c r="Y40" s="9" t="str">
        <f>IF(Y41&gt;0.5,"1","0")</f>
        <v>0</v>
      </c>
      <c r="Z40" s="1"/>
      <c r="AA40" s="9" t="str">
        <f>IF(AA41&gt;0.5,"1","0")</f>
        <v>0</v>
      </c>
      <c r="AB40" s="1"/>
      <c r="AC40" s="9" t="str">
        <f>IF(AC41&gt;0.5,"1","0")</f>
        <v>0</v>
      </c>
      <c r="AD40" s="1"/>
      <c r="AE40" s="9" t="str">
        <f>IF(AE41&gt;0.5,"1","0")</f>
        <v>0</v>
      </c>
      <c r="AF40" s="1"/>
      <c r="AG40" s="9" t="str">
        <f>IF(AG41&gt;0.5,"1","0")</f>
        <v>0</v>
      </c>
      <c r="AH40" s="1"/>
      <c r="AI40" s="9" t="str">
        <f>IF(AI41&gt;0.5,"1","0")</f>
        <v>0</v>
      </c>
      <c r="AJ40" s="1"/>
      <c r="AK40" s="9" t="str">
        <f>IF(AK41&gt;0.5,"1","0")</f>
        <v>0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</row>
    <row r="41" spans="4:129" x14ac:dyDescent="0.25">
      <c r="D41" s="14" t="s">
        <v>0</v>
      </c>
      <c r="E41" s="92"/>
      <c r="F41" s="1"/>
      <c r="G41" s="92"/>
      <c r="H41" s="1"/>
      <c r="I41" s="92"/>
      <c r="J41" s="1"/>
      <c r="K41" s="92"/>
      <c r="L41" s="1"/>
      <c r="M41" s="92"/>
      <c r="N41" s="1"/>
      <c r="O41" s="92"/>
      <c r="P41" s="1"/>
      <c r="Q41" s="92"/>
      <c r="R41" s="1"/>
      <c r="S41" s="92"/>
      <c r="T41" s="1"/>
      <c r="U41" s="92"/>
      <c r="V41" s="1"/>
      <c r="W41" s="92"/>
      <c r="X41" s="1"/>
      <c r="Y41" s="92"/>
      <c r="Z41" s="1"/>
      <c r="AA41" s="92"/>
      <c r="AB41" s="1"/>
      <c r="AC41" s="92"/>
      <c r="AD41" s="1"/>
      <c r="AE41" s="92"/>
      <c r="AF41" s="1"/>
      <c r="AG41" s="92"/>
      <c r="AH41" s="1"/>
      <c r="AI41" s="92"/>
      <c r="AJ41" s="1"/>
      <c r="AK41" s="92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</row>
    <row r="42" spans="4:129" x14ac:dyDescent="0.25">
      <c r="D42" s="14" t="s">
        <v>1</v>
      </c>
      <c r="E42" s="178"/>
      <c r="F42" s="1"/>
      <c r="G42" s="178"/>
      <c r="H42" s="1"/>
      <c r="I42" s="178"/>
      <c r="J42" s="1"/>
      <c r="K42" s="178"/>
      <c r="L42" s="1"/>
      <c r="M42" s="178"/>
      <c r="N42" s="1"/>
      <c r="O42" s="93"/>
      <c r="P42" s="1"/>
      <c r="Q42" s="93"/>
      <c r="R42" s="1"/>
      <c r="S42" s="93"/>
      <c r="T42" s="1"/>
      <c r="U42" s="93"/>
      <c r="V42" s="1"/>
      <c r="W42" s="93"/>
      <c r="X42" s="1"/>
      <c r="Y42" s="93"/>
      <c r="Z42" s="1"/>
      <c r="AA42" s="93"/>
      <c r="AB42" s="1"/>
      <c r="AC42" s="93"/>
      <c r="AD42" s="1"/>
      <c r="AE42" s="93"/>
      <c r="AF42" s="1"/>
      <c r="AG42" s="93"/>
      <c r="AH42" s="1"/>
      <c r="AI42" s="93"/>
      <c r="AJ42" s="1"/>
      <c r="AK42" s="93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</row>
    <row r="43" spans="4:129" x14ac:dyDescent="0.25">
      <c r="D43" s="17" t="s">
        <v>35</v>
      </c>
      <c r="E43" s="92">
        <v>10</v>
      </c>
      <c r="F43" s="1"/>
      <c r="G43" s="92">
        <v>10</v>
      </c>
      <c r="H43" s="1"/>
      <c r="I43" s="92">
        <v>10</v>
      </c>
      <c r="J43" s="1"/>
      <c r="K43" s="92">
        <v>10</v>
      </c>
      <c r="L43" s="1"/>
      <c r="M43" s="92">
        <v>10</v>
      </c>
      <c r="N43" s="1"/>
      <c r="O43" s="92">
        <v>10</v>
      </c>
      <c r="P43" s="1"/>
      <c r="Q43" s="92">
        <v>10</v>
      </c>
      <c r="R43" s="1"/>
      <c r="S43" s="92">
        <v>10</v>
      </c>
      <c r="T43" s="1"/>
      <c r="U43" s="92">
        <v>10</v>
      </c>
      <c r="V43" s="1"/>
      <c r="W43" s="92">
        <v>10</v>
      </c>
      <c r="X43" s="1"/>
      <c r="Y43" s="92">
        <v>10</v>
      </c>
      <c r="Z43" s="1"/>
      <c r="AA43" s="92">
        <v>10</v>
      </c>
      <c r="AB43" s="1"/>
      <c r="AC43" s="92">
        <v>10</v>
      </c>
      <c r="AD43" s="1"/>
      <c r="AE43" s="92">
        <v>10</v>
      </c>
      <c r="AF43" s="1"/>
      <c r="AG43" s="92">
        <v>10</v>
      </c>
      <c r="AH43" s="1"/>
      <c r="AI43" s="92">
        <v>10</v>
      </c>
      <c r="AJ43" s="1"/>
      <c r="AK43" s="92">
        <v>10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</row>
    <row r="44" spans="4:129" s="3" customFormat="1" x14ac:dyDescent="0.25">
      <c r="D44" s="15" t="s">
        <v>2</v>
      </c>
      <c r="E44" s="27">
        <f>E41*E43</f>
        <v>0</v>
      </c>
      <c r="F44" s="1"/>
      <c r="G44" s="27">
        <f>G41*G43</f>
        <v>0</v>
      </c>
      <c r="H44" s="1"/>
      <c r="I44" s="27">
        <f>I41*I43</f>
        <v>0</v>
      </c>
      <c r="J44" s="1"/>
      <c r="K44" s="27">
        <f>K41*K43</f>
        <v>0</v>
      </c>
      <c r="L44" s="1"/>
      <c r="M44" s="27">
        <f>M41*M43</f>
        <v>0</v>
      </c>
      <c r="N44" s="1"/>
      <c r="O44" s="27">
        <f>O41*O43</f>
        <v>0</v>
      </c>
      <c r="P44" s="1"/>
      <c r="Q44" s="27">
        <f>Q41*Q43</f>
        <v>0</v>
      </c>
      <c r="R44" s="1"/>
      <c r="S44" s="27">
        <f>S41*S43</f>
        <v>0</v>
      </c>
      <c r="T44" s="1"/>
      <c r="U44" s="27">
        <f>U41*U43</f>
        <v>0</v>
      </c>
      <c r="V44" s="1"/>
      <c r="W44" s="27">
        <f>W41*W43</f>
        <v>0</v>
      </c>
      <c r="X44" s="1"/>
      <c r="Y44" s="27">
        <f>Y41*Y43</f>
        <v>0</v>
      </c>
      <c r="Z44" s="1"/>
      <c r="AA44" s="27">
        <f>AA41*AA43</f>
        <v>0</v>
      </c>
      <c r="AB44" s="1"/>
      <c r="AC44" s="27">
        <f>AC41*AC43</f>
        <v>0</v>
      </c>
      <c r="AD44" s="1"/>
      <c r="AE44" s="27">
        <f>AE41*AE43</f>
        <v>0</v>
      </c>
      <c r="AF44" s="1"/>
      <c r="AG44" s="27">
        <f>AG41*AG43</f>
        <v>0</v>
      </c>
      <c r="AH44" s="1"/>
      <c r="AI44" s="27">
        <f>AI41*AI43</f>
        <v>0</v>
      </c>
      <c r="AJ44" s="1"/>
      <c r="AK44" s="27">
        <f>AK41*AK43</f>
        <v>0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</row>
    <row r="45" spans="4:129" x14ac:dyDescent="0.25">
      <c r="E45" s="9"/>
      <c r="F45" s="1"/>
      <c r="G45" s="9"/>
      <c r="H45" s="1"/>
      <c r="I45" s="9"/>
      <c r="J45" s="1"/>
      <c r="K45" s="9"/>
      <c r="L45" s="1"/>
      <c r="M45" s="9"/>
      <c r="N45" s="1"/>
      <c r="O45" s="9"/>
      <c r="P45" s="1"/>
      <c r="Q45" s="9"/>
      <c r="R45" s="1"/>
      <c r="S45" s="9"/>
      <c r="T45" s="1"/>
      <c r="U45" s="9"/>
      <c r="V45" s="1"/>
      <c r="W45" s="9"/>
      <c r="X45" s="1"/>
      <c r="Y45" s="9"/>
      <c r="Z45" s="1"/>
      <c r="AA45" s="9"/>
      <c r="AB45" s="1"/>
      <c r="AC45" s="9"/>
      <c r="AD45" s="1"/>
      <c r="AE45" s="9"/>
      <c r="AF45" s="1"/>
      <c r="AG45" s="9"/>
      <c r="AH45" s="1"/>
      <c r="AI45" s="9"/>
      <c r="AJ45" s="1"/>
      <c r="AK45" s="9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</row>
    <row r="46" spans="4:129" x14ac:dyDescent="0.25">
      <c r="D46" s="60" t="s">
        <v>20</v>
      </c>
      <c r="E46" s="9" t="str">
        <f>IF(E47&gt;0.5,"1","0")</f>
        <v>0</v>
      </c>
      <c r="F46" s="1"/>
      <c r="G46" s="9" t="str">
        <f>IF(G47&gt;0.5,"1","0")</f>
        <v>0</v>
      </c>
      <c r="H46" s="1"/>
      <c r="I46" s="9" t="str">
        <f>IF(I47&gt;0.5,"1","0")</f>
        <v>0</v>
      </c>
      <c r="J46" s="1"/>
      <c r="K46" s="9" t="str">
        <f>IF(K47&gt;0.5,"1","0")</f>
        <v>0</v>
      </c>
      <c r="L46" s="1"/>
      <c r="M46" s="9" t="str">
        <f>IF(M47&gt;0.5,"1","0")</f>
        <v>0</v>
      </c>
      <c r="N46" s="1"/>
      <c r="O46" s="9" t="str">
        <f>IF(O47&gt;0.5,"1","0")</f>
        <v>0</v>
      </c>
      <c r="P46" s="1"/>
      <c r="Q46" s="9" t="str">
        <f>IF(Q47&gt;0.5,"1","0")</f>
        <v>0</v>
      </c>
      <c r="R46" s="1"/>
      <c r="S46" s="9" t="str">
        <f>IF(S47&gt;0.5,"1","0")</f>
        <v>0</v>
      </c>
      <c r="T46" s="1"/>
      <c r="U46" s="9" t="str">
        <f>IF(U47&gt;0.5,"1","0")</f>
        <v>0</v>
      </c>
      <c r="V46" s="1"/>
      <c r="W46" s="9" t="str">
        <f>IF(W47&gt;0.5,"1","0")</f>
        <v>0</v>
      </c>
      <c r="X46" s="1"/>
      <c r="Y46" s="9" t="str">
        <f>IF(Y47&gt;0.5,"1","0")</f>
        <v>0</v>
      </c>
      <c r="Z46" s="1"/>
      <c r="AA46" s="9" t="str">
        <f>IF(AA47&gt;0.5,"1","0")</f>
        <v>0</v>
      </c>
      <c r="AB46" s="1"/>
      <c r="AC46" s="9" t="str">
        <f>IF(AC47&gt;0.5,"1","0")</f>
        <v>0</v>
      </c>
      <c r="AD46" s="1"/>
      <c r="AE46" s="9" t="str">
        <f>IF(AE47&gt;0.5,"1","0")</f>
        <v>0</v>
      </c>
      <c r="AF46" s="1"/>
      <c r="AG46" s="9" t="str">
        <f>IF(AG47&gt;0.5,"1","0")</f>
        <v>0</v>
      </c>
      <c r="AH46" s="1"/>
      <c r="AI46" s="9" t="str">
        <f>IF(AI47&gt;0.5,"1","0")</f>
        <v>0</v>
      </c>
      <c r="AJ46" s="1"/>
      <c r="AK46" s="9" t="str">
        <f>IF(AK47&gt;0.5,"1","0")</f>
        <v>0</v>
      </c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</row>
    <row r="47" spans="4:129" x14ac:dyDescent="0.25">
      <c r="D47" s="14" t="s">
        <v>0</v>
      </c>
      <c r="E47" s="92"/>
      <c r="F47" s="1"/>
      <c r="G47" s="92"/>
      <c r="H47" s="1"/>
      <c r="I47" s="92"/>
      <c r="J47" s="1"/>
      <c r="K47" s="92"/>
      <c r="L47" s="1"/>
      <c r="M47" s="92"/>
      <c r="N47" s="1"/>
      <c r="O47" s="92"/>
      <c r="P47" s="1"/>
      <c r="Q47" s="92"/>
      <c r="R47" s="1"/>
      <c r="S47" s="92"/>
      <c r="T47" s="1"/>
      <c r="U47" s="92"/>
      <c r="V47" s="1"/>
      <c r="W47" s="92"/>
      <c r="X47" s="1"/>
      <c r="Y47" s="92"/>
      <c r="Z47" s="1"/>
      <c r="AA47" s="92"/>
      <c r="AB47" s="1"/>
      <c r="AC47" s="92"/>
      <c r="AD47" s="1"/>
      <c r="AE47" s="92"/>
      <c r="AF47" s="1"/>
      <c r="AG47" s="92"/>
      <c r="AH47" s="1"/>
      <c r="AI47" s="92"/>
      <c r="AJ47" s="1"/>
      <c r="AK47" s="92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</row>
    <row r="48" spans="4:129" x14ac:dyDescent="0.25">
      <c r="D48" s="14" t="s">
        <v>1</v>
      </c>
      <c r="E48" s="178"/>
      <c r="F48" s="1"/>
      <c r="G48" s="178"/>
      <c r="H48" s="1"/>
      <c r="I48" s="178"/>
      <c r="J48" s="1"/>
      <c r="K48" s="178"/>
      <c r="L48" s="1"/>
      <c r="M48" s="178"/>
      <c r="N48" s="1"/>
      <c r="O48" s="93"/>
      <c r="P48" s="1"/>
      <c r="Q48" s="93"/>
      <c r="R48" s="1"/>
      <c r="S48" s="93"/>
      <c r="T48" s="1"/>
      <c r="U48" s="93"/>
      <c r="V48" s="1"/>
      <c r="W48" s="93"/>
      <c r="X48" s="1"/>
      <c r="Y48" s="93"/>
      <c r="Z48" s="1"/>
      <c r="AA48" s="93"/>
      <c r="AB48" s="1"/>
      <c r="AC48" s="93"/>
      <c r="AD48" s="1"/>
      <c r="AE48" s="93"/>
      <c r="AF48" s="1"/>
      <c r="AG48" s="93"/>
      <c r="AH48" s="1"/>
      <c r="AI48" s="93"/>
      <c r="AJ48" s="1"/>
      <c r="AK48" s="93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</row>
    <row r="49" spans="3:129" x14ac:dyDescent="0.25">
      <c r="D49" s="17" t="s">
        <v>35</v>
      </c>
      <c r="E49" s="92">
        <v>10</v>
      </c>
      <c r="F49" s="1"/>
      <c r="G49" s="92">
        <v>10</v>
      </c>
      <c r="H49" s="1"/>
      <c r="I49" s="92">
        <v>10</v>
      </c>
      <c r="J49" s="1"/>
      <c r="K49" s="92">
        <v>10</v>
      </c>
      <c r="L49" s="1"/>
      <c r="M49" s="92">
        <v>10</v>
      </c>
      <c r="N49" s="1"/>
      <c r="O49" s="92">
        <v>10</v>
      </c>
      <c r="P49" s="1"/>
      <c r="Q49" s="92">
        <v>10</v>
      </c>
      <c r="R49" s="1"/>
      <c r="S49" s="92">
        <v>10</v>
      </c>
      <c r="T49" s="1"/>
      <c r="U49" s="92">
        <v>10</v>
      </c>
      <c r="V49" s="1"/>
      <c r="W49" s="92">
        <v>10</v>
      </c>
      <c r="X49" s="1"/>
      <c r="Y49" s="92">
        <v>10</v>
      </c>
      <c r="Z49" s="1"/>
      <c r="AA49" s="92">
        <v>10</v>
      </c>
      <c r="AB49" s="1"/>
      <c r="AC49" s="92">
        <v>10</v>
      </c>
      <c r="AD49" s="1"/>
      <c r="AE49" s="92">
        <v>10</v>
      </c>
      <c r="AF49" s="1"/>
      <c r="AG49" s="92">
        <v>10</v>
      </c>
      <c r="AH49" s="1"/>
      <c r="AI49" s="92">
        <v>10</v>
      </c>
      <c r="AJ49" s="1"/>
      <c r="AK49" s="92">
        <v>10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</row>
    <row r="50" spans="3:129" s="3" customFormat="1" x14ac:dyDescent="0.25">
      <c r="D50" s="15" t="s">
        <v>2</v>
      </c>
      <c r="E50" s="27">
        <f>E47*E49</f>
        <v>0</v>
      </c>
      <c r="F50" s="1"/>
      <c r="G50" s="27">
        <f>G47*G49</f>
        <v>0</v>
      </c>
      <c r="H50" s="1"/>
      <c r="I50" s="27">
        <f>I47*I49</f>
        <v>0</v>
      </c>
      <c r="J50" s="1"/>
      <c r="K50" s="27">
        <f>K47*K49</f>
        <v>0</v>
      </c>
      <c r="L50" s="1"/>
      <c r="M50" s="27">
        <f>M47*M49</f>
        <v>0</v>
      </c>
      <c r="N50" s="1"/>
      <c r="O50" s="27">
        <f>O47*O49</f>
        <v>0</v>
      </c>
      <c r="P50" s="1"/>
      <c r="Q50" s="27">
        <f>Q47*Q49</f>
        <v>0</v>
      </c>
      <c r="R50" s="1"/>
      <c r="S50" s="27">
        <f>S47*S49</f>
        <v>0</v>
      </c>
      <c r="T50" s="1"/>
      <c r="U50" s="27">
        <f>U47*U49</f>
        <v>0</v>
      </c>
      <c r="V50" s="1"/>
      <c r="W50" s="27">
        <f>W47*W49</f>
        <v>0</v>
      </c>
      <c r="X50" s="1"/>
      <c r="Y50" s="27">
        <f>Y47*Y49</f>
        <v>0</v>
      </c>
      <c r="Z50" s="1"/>
      <c r="AA50" s="27">
        <f>AA47*AA49</f>
        <v>0</v>
      </c>
      <c r="AB50" s="1"/>
      <c r="AC50" s="27">
        <f>AC47*AC49</f>
        <v>0</v>
      </c>
      <c r="AD50" s="1"/>
      <c r="AE50" s="27">
        <f>AE47*AE49</f>
        <v>0</v>
      </c>
      <c r="AF50" s="1"/>
      <c r="AG50" s="27">
        <f>AG47*AG49</f>
        <v>0</v>
      </c>
      <c r="AH50" s="1"/>
      <c r="AI50" s="27">
        <f>AI47*AI49</f>
        <v>0</v>
      </c>
      <c r="AJ50" s="1"/>
      <c r="AK50" s="27">
        <f>AK47*AK49</f>
        <v>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</row>
    <row r="51" spans="3:129" x14ac:dyDescent="0.25">
      <c r="E51" s="9"/>
      <c r="F51" s="1"/>
      <c r="G51" s="9"/>
      <c r="H51" s="1"/>
      <c r="I51" s="9"/>
      <c r="J51" s="1"/>
      <c r="K51" s="9"/>
      <c r="L51" s="1"/>
      <c r="M51" s="9"/>
      <c r="N51" s="1"/>
      <c r="O51" s="9"/>
      <c r="P51" s="1"/>
      <c r="Q51" s="9"/>
      <c r="R51" s="1"/>
      <c r="S51" s="9"/>
      <c r="T51" s="1"/>
      <c r="U51" s="9"/>
      <c r="V51" s="1"/>
      <c r="W51" s="9"/>
      <c r="X51" s="1"/>
      <c r="Y51" s="9"/>
      <c r="Z51" s="1"/>
      <c r="AA51" s="9"/>
      <c r="AB51" s="1"/>
      <c r="AC51" s="9"/>
      <c r="AD51" s="1"/>
      <c r="AE51" s="9"/>
      <c r="AF51" s="1"/>
      <c r="AG51" s="9"/>
      <c r="AH51" s="1"/>
      <c r="AI51" s="9"/>
      <c r="AJ51" s="1"/>
      <c r="AK51" s="9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</row>
    <row r="52" spans="3:129" x14ac:dyDescent="0.25">
      <c r="D52" s="60" t="s">
        <v>20</v>
      </c>
      <c r="E52" s="9" t="str">
        <f>IF(E53&gt;0.5,"1","0")</f>
        <v>0</v>
      </c>
      <c r="F52" s="1"/>
      <c r="G52" s="9" t="str">
        <f>IF(G53&gt;0.5,"1","0")</f>
        <v>0</v>
      </c>
      <c r="H52" s="1"/>
      <c r="I52" s="9" t="str">
        <f>IF(I53&gt;0.5,"1","0")</f>
        <v>0</v>
      </c>
      <c r="J52" s="1"/>
      <c r="K52" s="9" t="str">
        <f>IF(K53&gt;0.5,"1","0")</f>
        <v>0</v>
      </c>
      <c r="L52" s="1"/>
      <c r="M52" s="9" t="str">
        <f>IF(M53&gt;0.5,"1","0")</f>
        <v>0</v>
      </c>
      <c r="N52" s="1"/>
      <c r="O52" s="9" t="str">
        <f>IF(O53&gt;0.5,"1","0")</f>
        <v>0</v>
      </c>
      <c r="P52" s="1"/>
      <c r="Q52" s="9" t="str">
        <f>IF(Q53&gt;0.5,"1","0")</f>
        <v>0</v>
      </c>
      <c r="R52" s="1"/>
      <c r="S52" s="9" t="str">
        <f>IF(S53&gt;0.5,"1","0")</f>
        <v>0</v>
      </c>
      <c r="T52" s="1"/>
      <c r="U52" s="9" t="str">
        <f>IF(U53&gt;0.5,"1","0")</f>
        <v>0</v>
      </c>
      <c r="V52" s="1"/>
      <c r="W52" s="9" t="str">
        <f>IF(W53&gt;0.5,"1","0")</f>
        <v>0</v>
      </c>
      <c r="X52" s="1"/>
      <c r="Y52" s="9" t="str">
        <f>IF(Y53&gt;0.5,"1","0")</f>
        <v>0</v>
      </c>
      <c r="Z52" s="1"/>
      <c r="AA52" s="9" t="str">
        <f>IF(AA53&gt;0.5,"1","0")</f>
        <v>0</v>
      </c>
      <c r="AB52" s="1"/>
      <c r="AC52" s="9" t="str">
        <f>IF(AC53&gt;0.5,"1","0")</f>
        <v>0</v>
      </c>
      <c r="AD52" s="1"/>
      <c r="AE52" s="9" t="str">
        <f>IF(AE53&gt;0.5,"1","0")</f>
        <v>0</v>
      </c>
      <c r="AF52" s="1"/>
      <c r="AG52" s="9" t="str">
        <f>IF(AG53&gt;0.5,"1","0")</f>
        <v>0</v>
      </c>
      <c r="AH52" s="1"/>
      <c r="AI52" s="9" t="str">
        <f>IF(AI53&gt;0.5,"1","0")</f>
        <v>0</v>
      </c>
      <c r="AJ52" s="1"/>
      <c r="AK52" s="9" t="str">
        <f>IF(AK53&gt;0.5,"1","0")</f>
        <v>0</v>
      </c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</row>
    <row r="53" spans="3:129" x14ac:dyDescent="0.25">
      <c r="D53" s="14" t="s">
        <v>0</v>
      </c>
      <c r="E53" s="92"/>
      <c r="F53" s="1"/>
      <c r="G53" s="92"/>
      <c r="H53" s="1"/>
      <c r="I53" s="92"/>
      <c r="J53" s="1"/>
      <c r="K53" s="92"/>
      <c r="L53" s="1"/>
      <c r="M53" s="92"/>
      <c r="N53" s="1"/>
      <c r="O53" s="92"/>
      <c r="P53" s="1"/>
      <c r="Q53" s="92"/>
      <c r="R53" s="1"/>
      <c r="S53" s="92"/>
      <c r="T53" s="1"/>
      <c r="U53" s="92"/>
      <c r="V53" s="1"/>
      <c r="W53" s="92"/>
      <c r="X53" s="1"/>
      <c r="Y53" s="92"/>
      <c r="Z53" s="1"/>
      <c r="AA53" s="92"/>
      <c r="AB53" s="1"/>
      <c r="AC53" s="92"/>
      <c r="AD53" s="1"/>
      <c r="AE53" s="92"/>
      <c r="AF53" s="1"/>
      <c r="AG53" s="92"/>
      <c r="AH53" s="1"/>
      <c r="AI53" s="92"/>
      <c r="AJ53" s="1"/>
      <c r="AK53" s="92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</row>
    <row r="54" spans="3:129" x14ac:dyDescent="0.25">
      <c r="D54" s="14" t="s">
        <v>1</v>
      </c>
      <c r="E54" s="178"/>
      <c r="F54" s="1"/>
      <c r="G54" s="178"/>
      <c r="H54" s="1"/>
      <c r="I54" s="178"/>
      <c r="J54" s="1"/>
      <c r="K54" s="178"/>
      <c r="L54" s="1"/>
      <c r="M54" s="178"/>
      <c r="N54" s="1"/>
      <c r="O54" s="93"/>
      <c r="P54" s="1"/>
      <c r="Q54" s="93"/>
      <c r="R54" s="1"/>
      <c r="S54" s="93"/>
      <c r="T54" s="1"/>
      <c r="U54" s="93"/>
      <c r="V54" s="1"/>
      <c r="W54" s="93"/>
      <c r="X54" s="1"/>
      <c r="Y54" s="93"/>
      <c r="Z54" s="1"/>
      <c r="AA54" s="93"/>
      <c r="AB54" s="1"/>
      <c r="AC54" s="93"/>
      <c r="AD54" s="1"/>
      <c r="AE54" s="93"/>
      <c r="AF54" s="1"/>
      <c r="AG54" s="93"/>
      <c r="AH54" s="1"/>
      <c r="AI54" s="93"/>
      <c r="AJ54" s="1"/>
      <c r="AK54" s="93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</row>
    <row r="55" spans="3:129" x14ac:dyDescent="0.25">
      <c r="D55" s="17" t="s">
        <v>35</v>
      </c>
      <c r="E55" s="92">
        <v>10</v>
      </c>
      <c r="F55" s="1"/>
      <c r="G55" s="92">
        <v>10</v>
      </c>
      <c r="H55" s="1"/>
      <c r="I55" s="92">
        <v>10</v>
      </c>
      <c r="J55" s="1"/>
      <c r="K55" s="92">
        <v>10</v>
      </c>
      <c r="L55" s="1"/>
      <c r="M55" s="92">
        <v>10</v>
      </c>
      <c r="N55" s="1"/>
      <c r="O55" s="92">
        <v>10</v>
      </c>
      <c r="P55" s="1"/>
      <c r="Q55" s="92">
        <v>10</v>
      </c>
      <c r="R55" s="1"/>
      <c r="S55" s="92">
        <v>10</v>
      </c>
      <c r="T55" s="1"/>
      <c r="U55" s="92">
        <v>10</v>
      </c>
      <c r="V55" s="1"/>
      <c r="W55" s="92">
        <v>10</v>
      </c>
      <c r="X55" s="1"/>
      <c r="Y55" s="92">
        <v>10</v>
      </c>
      <c r="Z55" s="1"/>
      <c r="AA55" s="92">
        <v>10</v>
      </c>
      <c r="AB55" s="1"/>
      <c r="AC55" s="92">
        <v>10</v>
      </c>
      <c r="AD55" s="1"/>
      <c r="AE55" s="92">
        <v>10</v>
      </c>
      <c r="AF55" s="1"/>
      <c r="AG55" s="92">
        <v>10</v>
      </c>
      <c r="AH55" s="1"/>
      <c r="AI55" s="92">
        <v>10</v>
      </c>
      <c r="AJ55" s="1"/>
      <c r="AK55" s="92">
        <v>10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</row>
    <row r="56" spans="3:129" s="3" customFormat="1" x14ac:dyDescent="0.25">
      <c r="D56" s="15" t="s">
        <v>2</v>
      </c>
      <c r="E56" s="27">
        <f>E53*E55</f>
        <v>0</v>
      </c>
      <c r="F56" s="1"/>
      <c r="G56" s="27">
        <f>G53*G55</f>
        <v>0</v>
      </c>
      <c r="H56" s="1"/>
      <c r="I56" s="27">
        <f>I53*I55</f>
        <v>0</v>
      </c>
      <c r="J56" s="1"/>
      <c r="K56" s="27">
        <f>K53*K55</f>
        <v>0</v>
      </c>
      <c r="L56" s="1"/>
      <c r="M56" s="27">
        <f>M53*M55</f>
        <v>0</v>
      </c>
      <c r="N56" s="1"/>
      <c r="O56" s="27">
        <f>O53*O55</f>
        <v>0</v>
      </c>
      <c r="P56" s="1"/>
      <c r="Q56" s="27">
        <f>Q53*Q55</f>
        <v>0</v>
      </c>
      <c r="R56" s="1"/>
      <c r="S56" s="27">
        <f>S53*S55</f>
        <v>0</v>
      </c>
      <c r="T56" s="1"/>
      <c r="U56" s="27">
        <f>U53*U55</f>
        <v>0</v>
      </c>
      <c r="V56" s="1"/>
      <c r="W56" s="27">
        <f>W53*W55</f>
        <v>0</v>
      </c>
      <c r="X56" s="1"/>
      <c r="Y56" s="27">
        <f>Y53*Y55</f>
        <v>0</v>
      </c>
      <c r="Z56" s="1"/>
      <c r="AA56" s="27">
        <f>AA53*AA55</f>
        <v>0</v>
      </c>
      <c r="AB56" s="1"/>
      <c r="AC56" s="27">
        <f>AC53*AC55</f>
        <v>0</v>
      </c>
      <c r="AD56" s="1"/>
      <c r="AE56" s="27">
        <f>AE53*AE55</f>
        <v>0</v>
      </c>
      <c r="AF56" s="1"/>
      <c r="AG56" s="27">
        <f>AG53*AG55</f>
        <v>0</v>
      </c>
      <c r="AH56" s="1"/>
      <c r="AI56" s="27">
        <f>AI53*AI55</f>
        <v>0</v>
      </c>
      <c r="AJ56" s="1"/>
      <c r="AK56" s="27">
        <f>AK53*AK55</f>
        <v>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</row>
    <row r="57" spans="3:129" x14ac:dyDescent="0.25">
      <c r="E57" s="9"/>
      <c r="F57" s="1"/>
      <c r="G57" s="9"/>
      <c r="H57" s="1"/>
      <c r="I57" s="9"/>
      <c r="J57" s="1"/>
      <c r="K57" s="9"/>
      <c r="L57" s="1"/>
      <c r="M57" s="9"/>
      <c r="N57" s="1"/>
      <c r="O57" s="9"/>
      <c r="P57" s="1"/>
      <c r="Q57" s="9"/>
      <c r="R57" s="1"/>
      <c r="S57" s="9"/>
      <c r="T57" s="1"/>
      <c r="U57" s="9"/>
      <c r="V57" s="1"/>
      <c r="W57" s="9"/>
      <c r="X57" s="1"/>
      <c r="Y57" s="9"/>
      <c r="Z57" s="1"/>
      <c r="AA57" s="9"/>
      <c r="AB57" s="1"/>
      <c r="AC57" s="9"/>
      <c r="AD57" s="1"/>
      <c r="AE57" s="9"/>
      <c r="AF57" s="1"/>
      <c r="AG57" s="9"/>
      <c r="AH57" s="1"/>
      <c r="AI57" s="9"/>
      <c r="AJ57" s="1"/>
      <c r="AK57" s="9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</row>
    <row r="58" spans="3:129" x14ac:dyDescent="0.25">
      <c r="D58" s="60" t="s">
        <v>20</v>
      </c>
      <c r="E58" s="9" t="str">
        <f>IF(E59&gt;0.5,"1","0")</f>
        <v>0</v>
      </c>
      <c r="F58" s="1"/>
      <c r="G58" s="9" t="str">
        <f>IF(G59&gt;0.5,"1","0")</f>
        <v>0</v>
      </c>
      <c r="H58" s="1"/>
      <c r="I58" s="9" t="str">
        <f>IF(I59&gt;0.5,"1","0")</f>
        <v>0</v>
      </c>
      <c r="J58" s="1"/>
      <c r="K58" s="9" t="str">
        <f>IF(K59&gt;0.5,"1","0")</f>
        <v>0</v>
      </c>
      <c r="L58" s="1"/>
      <c r="M58" s="9" t="str">
        <f>IF(M59&gt;0.5,"1","0")</f>
        <v>0</v>
      </c>
      <c r="N58" s="1"/>
      <c r="O58" s="9" t="str">
        <f>IF(O59&gt;0.5,"1","0")</f>
        <v>0</v>
      </c>
      <c r="P58" s="1"/>
      <c r="Q58" s="9" t="str">
        <f>IF(Q59&gt;0.5,"1","0")</f>
        <v>0</v>
      </c>
      <c r="R58" s="1"/>
      <c r="S58" s="9" t="str">
        <f>IF(S59&gt;0.5,"1","0")</f>
        <v>0</v>
      </c>
      <c r="T58" s="1"/>
      <c r="U58" s="9" t="str">
        <f>IF(U59&gt;0.5,"1","0")</f>
        <v>0</v>
      </c>
      <c r="V58" s="1"/>
      <c r="W58" s="9" t="str">
        <f>IF(W59&gt;0.5,"1","0")</f>
        <v>0</v>
      </c>
      <c r="X58" s="1"/>
      <c r="Y58" s="9" t="str">
        <f>IF(Y59&gt;0.5,"1","0")</f>
        <v>0</v>
      </c>
      <c r="Z58" s="1"/>
      <c r="AA58" s="9" t="str">
        <f>IF(AA59&gt;0.5,"1","0")</f>
        <v>0</v>
      </c>
      <c r="AB58" s="1"/>
      <c r="AC58" s="9" t="str">
        <f>IF(AC59&gt;0.5,"1","0")</f>
        <v>0</v>
      </c>
      <c r="AD58" s="1"/>
      <c r="AE58" s="9" t="str">
        <f>IF(AE59&gt;0.5,"1","0")</f>
        <v>0</v>
      </c>
      <c r="AF58" s="1"/>
      <c r="AG58" s="9" t="str">
        <f>IF(AG59&gt;0.5,"1","0")</f>
        <v>0</v>
      </c>
      <c r="AH58" s="1"/>
      <c r="AI58" s="9" t="str">
        <f>IF(AI59&gt;0.5,"1","0")</f>
        <v>0</v>
      </c>
      <c r="AJ58" s="1"/>
      <c r="AK58" s="9" t="str">
        <f>IF(AK59&gt;0.5,"1","0")</f>
        <v>0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</row>
    <row r="59" spans="3:129" x14ac:dyDescent="0.25">
      <c r="D59" s="14" t="s">
        <v>0</v>
      </c>
      <c r="E59" s="92"/>
      <c r="F59" s="1"/>
      <c r="G59" s="92"/>
      <c r="H59" s="1"/>
      <c r="I59" s="92"/>
      <c r="J59" s="1"/>
      <c r="K59" s="92"/>
      <c r="L59" s="1"/>
      <c r="M59" s="92"/>
      <c r="N59" s="1"/>
      <c r="O59" s="92"/>
      <c r="P59" s="1"/>
      <c r="Q59" s="92"/>
      <c r="R59" s="1"/>
      <c r="S59" s="92"/>
      <c r="T59" s="1"/>
      <c r="U59" s="92"/>
      <c r="V59" s="1"/>
      <c r="W59" s="92"/>
      <c r="X59" s="1"/>
      <c r="Y59" s="92"/>
      <c r="Z59" s="1"/>
      <c r="AA59" s="92"/>
      <c r="AB59" s="1"/>
      <c r="AC59" s="92"/>
      <c r="AD59" s="1"/>
      <c r="AE59" s="92"/>
      <c r="AF59" s="1"/>
      <c r="AG59" s="92"/>
      <c r="AH59" s="1"/>
      <c r="AI59" s="92"/>
      <c r="AJ59" s="1"/>
      <c r="AK59" s="92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</row>
    <row r="60" spans="3:129" x14ac:dyDescent="0.25">
      <c r="D60" s="14" t="s">
        <v>1</v>
      </c>
      <c r="E60" s="178"/>
      <c r="F60" s="1"/>
      <c r="G60" s="178"/>
      <c r="H60" s="1"/>
      <c r="I60" s="178"/>
      <c r="J60" s="1"/>
      <c r="K60" s="178"/>
      <c r="L60" s="1"/>
      <c r="M60" s="178"/>
      <c r="N60" s="1"/>
      <c r="O60" s="93"/>
      <c r="P60" s="1"/>
      <c r="Q60" s="93"/>
      <c r="R60" s="1"/>
      <c r="S60" s="93"/>
      <c r="T60" s="1"/>
      <c r="U60" s="93"/>
      <c r="V60" s="1"/>
      <c r="W60" s="93"/>
      <c r="X60" s="1"/>
      <c r="Y60" s="93"/>
      <c r="Z60" s="1"/>
      <c r="AA60" s="93"/>
      <c r="AB60" s="1"/>
      <c r="AC60" s="93"/>
      <c r="AD60" s="1"/>
      <c r="AE60" s="93"/>
      <c r="AF60" s="1"/>
      <c r="AG60" s="93"/>
      <c r="AH60" s="1"/>
      <c r="AI60" s="93"/>
      <c r="AJ60" s="1"/>
      <c r="AK60" s="93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</row>
    <row r="61" spans="3:129" x14ac:dyDescent="0.25">
      <c r="D61" s="17" t="s">
        <v>35</v>
      </c>
      <c r="E61" s="92">
        <v>10</v>
      </c>
      <c r="F61" s="1"/>
      <c r="G61" s="92">
        <v>10</v>
      </c>
      <c r="H61" s="1"/>
      <c r="I61" s="92">
        <v>10</v>
      </c>
      <c r="J61" s="1"/>
      <c r="K61" s="92">
        <v>10</v>
      </c>
      <c r="L61" s="1"/>
      <c r="M61" s="92">
        <v>10</v>
      </c>
      <c r="N61" s="1"/>
      <c r="O61" s="92">
        <v>10</v>
      </c>
      <c r="P61" s="1"/>
      <c r="Q61" s="92">
        <v>10</v>
      </c>
      <c r="R61" s="1"/>
      <c r="S61" s="92">
        <v>10</v>
      </c>
      <c r="T61" s="1"/>
      <c r="U61" s="92">
        <v>10</v>
      </c>
      <c r="V61" s="1"/>
      <c r="W61" s="92">
        <v>10</v>
      </c>
      <c r="X61" s="1"/>
      <c r="Y61" s="92">
        <v>10</v>
      </c>
      <c r="Z61" s="1"/>
      <c r="AA61" s="92">
        <v>10</v>
      </c>
      <c r="AB61" s="1"/>
      <c r="AC61" s="92">
        <v>10</v>
      </c>
      <c r="AD61" s="1"/>
      <c r="AE61" s="92">
        <v>10</v>
      </c>
      <c r="AF61" s="1"/>
      <c r="AG61" s="92">
        <v>10</v>
      </c>
      <c r="AH61" s="1"/>
      <c r="AI61" s="92">
        <v>10</v>
      </c>
      <c r="AJ61" s="1"/>
      <c r="AK61" s="92">
        <v>10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</row>
    <row r="62" spans="3:129" s="3" customFormat="1" x14ac:dyDescent="0.25">
      <c r="D62" s="15" t="s">
        <v>2</v>
      </c>
      <c r="E62" s="27">
        <f>E59*E61</f>
        <v>0</v>
      </c>
      <c r="F62" s="1"/>
      <c r="G62" s="27">
        <f>G59*G61</f>
        <v>0</v>
      </c>
      <c r="H62" s="1"/>
      <c r="I62" s="27">
        <f>I59*I61</f>
        <v>0</v>
      </c>
      <c r="J62" s="1"/>
      <c r="K62" s="27">
        <f>K59*K61</f>
        <v>0</v>
      </c>
      <c r="L62" s="1"/>
      <c r="M62" s="27">
        <f>M59*M61</f>
        <v>0</v>
      </c>
      <c r="N62" s="1"/>
      <c r="O62" s="27">
        <f>O59*O61</f>
        <v>0</v>
      </c>
      <c r="P62" s="1"/>
      <c r="Q62" s="27">
        <f>Q59*Q61</f>
        <v>0</v>
      </c>
      <c r="R62" s="1"/>
      <c r="S62" s="27">
        <f>S59*S61</f>
        <v>0</v>
      </c>
      <c r="T62" s="1"/>
      <c r="U62" s="27">
        <f>U59*U61</f>
        <v>0</v>
      </c>
      <c r="V62" s="1"/>
      <c r="W62" s="27">
        <f>W59*W61</f>
        <v>0</v>
      </c>
      <c r="X62" s="1"/>
      <c r="Y62" s="27">
        <f>Y59*Y61</f>
        <v>0</v>
      </c>
      <c r="Z62" s="1"/>
      <c r="AA62" s="27">
        <f>AA59*AA61</f>
        <v>0</v>
      </c>
      <c r="AB62" s="1"/>
      <c r="AC62" s="27">
        <f>AC59*AC61</f>
        <v>0</v>
      </c>
      <c r="AD62" s="1"/>
      <c r="AE62" s="27">
        <f>AE59*AE61</f>
        <v>0</v>
      </c>
      <c r="AF62" s="1"/>
      <c r="AG62" s="27">
        <f>AG59*AG61</f>
        <v>0</v>
      </c>
      <c r="AH62" s="1"/>
      <c r="AI62" s="27">
        <f>AI59*AI61</f>
        <v>0</v>
      </c>
      <c r="AJ62" s="1"/>
      <c r="AK62" s="27">
        <f>AK59*AK61</f>
        <v>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</row>
    <row r="63" spans="3:129" x14ac:dyDescent="0.25">
      <c r="C63" s="94" t="s">
        <v>39</v>
      </c>
      <c r="E63" s="9"/>
      <c r="F63" s="1"/>
      <c r="G63" s="9"/>
      <c r="H63" s="1"/>
      <c r="I63" s="9"/>
      <c r="J63" s="1"/>
      <c r="K63" s="9"/>
      <c r="L63" s="1"/>
      <c r="M63" s="9"/>
      <c r="N63" s="1"/>
      <c r="O63" s="9"/>
      <c r="P63" s="1"/>
      <c r="Q63" s="9"/>
      <c r="R63" s="1"/>
      <c r="S63" s="9"/>
      <c r="T63" s="1"/>
      <c r="U63" s="9"/>
      <c r="V63" s="1"/>
      <c r="W63" s="9"/>
      <c r="X63" s="1"/>
      <c r="Y63" s="9"/>
      <c r="Z63" s="1"/>
      <c r="AA63" s="9"/>
      <c r="AB63" s="1"/>
      <c r="AC63" s="9"/>
      <c r="AD63" s="1"/>
      <c r="AE63" s="9"/>
      <c r="AF63" s="1"/>
      <c r="AG63" s="9"/>
      <c r="AH63" s="1"/>
      <c r="AI63" s="9"/>
      <c r="AJ63" s="1"/>
      <c r="AK63" s="9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</row>
    <row r="64" spans="3:129" x14ac:dyDescent="0.25">
      <c r="D64" s="60" t="s">
        <v>20</v>
      </c>
      <c r="E64" s="9" t="str">
        <f>IF(E65&gt;0.5,"1","0")</f>
        <v>0</v>
      </c>
      <c r="F64" s="1"/>
      <c r="G64" s="9" t="str">
        <f>IF(G65&gt;0.5,"1","0")</f>
        <v>0</v>
      </c>
      <c r="H64" s="1"/>
      <c r="I64" s="9" t="str">
        <f>IF(I65&gt;0.5,"1","0")</f>
        <v>0</v>
      </c>
      <c r="J64" s="1"/>
      <c r="K64" s="9" t="str">
        <f>IF(K65&gt;0.5,"1","0")</f>
        <v>0</v>
      </c>
      <c r="L64" s="1"/>
      <c r="M64" s="9" t="str">
        <f>IF(M65&gt;0.5,"1","0")</f>
        <v>0</v>
      </c>
      <c r="N64" s="1"/>
      <c r="O64" s="9" t="str">
        <f>IF(O65&gt;0.5,"1","0")</f>
        <v>0</v>
      </c>
      <c r="P64" s="1"/>
      <c r="Q64" s="9" t="str">
        <f>IF(Q65&gt;0.5,"1","0")</f>
        <v>0</v>
      </c>
      <c r="R64" s="1"/>
      <c r="S64" s="9" t="str">
        <f>IF(S65&gt;0.5,"1","0")</f>
        <v>0</v>
      </c>
      <c r="T64" s="1"/>
      <c r="U64" s="9" t="str">
        <f>IF(U65&gt;0.5,"1","0")</f>
        <v>0</v>
      </c>
      <c r="V64" s="1"/>
      <c r="W64" s="9" t="str">
        <f>IF(W65&gt;0.5,"1","0")</f>
        <v>0</v>
      </c>
      <c r="X64" s="1"/>
      <c r="Y64" s="9" t="str">
        <f>IF(Y65&gt;0.5,"1","0")</f>
        <v>0</v>
      </c>
      <c r="Z64" s="1"/>
      <c r="AA64" s="9" t="str">
        <f>IF(AA65&gt;0.5,"1","0")</f>
        <v>0</v>
      </c>
      <c r="AB64" s="1"/>
      <c r="AC64" s="9" t="str">
        <f>IF(AC65&gt;0.5,"1","0")</f>
        <v>0</v>
      </c>
      <c r="AD64" s="1"/>
      <c r="AE64" s="9" t="str">
        <f>IF(AE65&gt;0.5,"1","0")</f>
        <v>0</v>
      </c>
      <c r="AF64" s="1"/>
      <c r="AG64" s="9" t="str">
        <f>IF(AG65&gt;0.5,"1","0")</f>
        <v>0</v>
      </c>
      <c r="AH64" s="1"/>
      <c r="AI64" s="9" t="str">
        <f>IF(AI65&gt;0.5,"1","0")</f>
        <v>0</v>
      </c>
      <c r="AJ64" s="1"/>
      <c r="AK64" s="9" t="str">
        <f>IF(AK65&gt;0.5,"1","0")</f>
        <v>0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</row>
    <row r="65" spans="4:129" x14ac:dyDescent="0.25">
      <c r="D65" s="14" t="s">
        <v>0</v>
      </c>
      <c r="E65" s="92"/>
      <c r="F65" s="1"/>
      <c r="G65" s="92"/>
      <c r="H65" s="1"/>
      <c r="I65" s="92"/>
      <c r="J65" s="1"/>
      <c r="K65" s="92"/>
      <c r="L65" s="1"/>
      <c r="M65" s="92"/>
      <c r="N65" s="1"/>
      <c r="O65" s="92"/>
      <c r="P65" s="1"/>
      <c r="Q65" s="92"/>
      <c r="R65" s="1"/>
      <c r="S65" s="92"/>
      <c r="T65" s="1"/>
      <c r="U65" s="92"/>
      <c r="V65" s="1"/>
      <c r="W65" s="92"/>
      <c r="X65" s="1"/>
      <c r="Y65" s="92"/>
      <c r="Z65" s="1"/>
      <c r="AA65" s="92"/>
      <c r="AB65" s="1"/>
      <c r="AC65" s="92"/>
      <c r="AD65" s="1"/>
      <c r="AE65" s="92"/>
      <c r="AF65" s="1"/>
      <c r="AG65" s="92"/>
      <c r="AH65" s="1"/>
      <c r="AI65" s="92"/>
      <c r="AJ65" s="1"/>
      <c r="AK65" s="92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</row>
    <row r="66" spans="4:129" x14ac:dyDescent="0.25">
      <c r="D66" s="14" t="s">
        <v>1</v>
      </c>
      <c r="E66" s="178"/>
      <c r="F66" s="1"/>
      <c r="G66" s="178"/>
      <c r="H66" s="1"/>
      <c r="I66" s="178"/>
      <c r="J66" s="1"/>
      <c r="K66" s="178"/>
      <c r="L66" s="1"/>
      <c r="M66" s="178"/>
      <c r="N66" s="1"/>
      <c r="O66" s="93"/>
      <c r="P66" s="1"/>
      <c r="Q66" s="93"/>
      <c r="R66" s="1"/>
      <c r="S66" s="93"/>
      <c r="T66" s="1"/>
      <c r="U66" s="93"/>
      <c r="V66" s="1"/>
      <c r="W66" s="93"/>
      <c r="X66" s="1"/>
      <c r="Y66" s="93"/>
      <c r="Z66" s="1"/>
      <c r="AA66" s="93"/>
      <c r="AB66" s="1"/>
      <c r="AC66" s="93"/>
      <c r="AD66" s="1"/>
      <c r="AE66" s="93"/>
      <c r="AF66" s="1"/>
      <c r="AG66" s="93"/>
      <c r="AH66" s="1"/>
      <c r="AI66" s="93"/>
      <c r="AJ66" s="1"/>
      <c r="AK66" s="93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</row>
    <row r="67" spans="4:129" x14ac:dyDescent="0.25">
      <c r="D67" s="17" t="s">
        <v>35</v>
      </c>
      <c r="E67" s="92">
        <v>10</v>
      </c>
      <c r="F67" s="1"/>
      <c r="G67" s="92">
        <v>10</v>
      </c>
      <c r="H67" s="1"/>
      <c r="I67" s="92">
        <v>10</v>
      </c>
      <c r="J67" s="1"/>
      <c r="K67" s="92">
        <v>10</v>
      </c>
      <c r="L67" s="1"/>
      <c r="M67" s="92">
        <v>10</v>
      </c>
      <c r="N67" s="1"/>
      <c r="O67" s="92">
        <v>10</v>
      </c>
      <c r="P67" s="1"/>
      <c r="Q67" s="92">
        <v>10</v>
      </c>
      <c r="R67" s="1"/>
      <c r="S67" s="92">
        <v>10</v>
      </c>
      <c r="T67" s="1"/>
      <c r="U67" s="92">
        <v>10</v>
      </c>
      <c r="V67" s="1"/>
      <c r="W67" s="92">
        <v>10</v>
      </c>
      <c r="X67" s="1"/>
      <c r="Y67" s="92">
        <v>10</v>
      </c>
      <c r="Z67" s="1"/>
      <c r="AA67" s="92">
        <v>10</v>
      </c>
      <c r="AB67" s="1"/>
      <c r="AC67" s="92">
        <v>10</v>
      </c>
      <c r="AD67" s="1"/>
      <c r="AE67" s="92">
        <v>10</v>
      </c>
      <c r="AF67" s="1"/>
      <c r="AG67" s="92">
        <v>10</v>
      </c>
      <c r="AH67" s="1"/>
      <c r="AI67" s="92">
        <v>10</v>
      </c>
      <c r="AJ67" s="1"/>
      <c r="AK67" s="92">
        <v>10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</row>
    <row r="68" spans="4:129" s="3" customFormat="1" x14ac:dyDescent="0.25">
      <c r="D68" s="15" t="s">
        <v>2</v>
      </c>
      <c r="E68" s="27">
        <f>E65*E67</f>
        <v>0</v>
      </c>
      <c r="F68" s="1"/>
      <c r="G68" s="27">
        <f>G65*G67</f>
        <v>0</v>
      </c>
      <c r="H68" s="1"/>
      <c r="I68" s="27">
        <f>I65*I67</f>
        <v>0</v>
      </c>
      <c r="J68" s="1"/>
      <c r="K68" s="27">
        <f>K65*K67</f>
        <v>0</v>
      </c>
      <c r="L68" s="1"/>
      <c r="M68" s="27">
        <f>M65*M67</f>
        <v>0</v>
      </c>
      <c r="N68" s="1"/>
      <c r="O68" s="27">
        <f>O65*O67</f>
        <v>0</v>
      </c>
      <c r="P68" s="1"/>
      <c r="Q68" s="27">
        <f>Q65*Q67</f>
        <v>0</v>
      </c>
      <c r="R68" s="1"/>
      <c r="S68" s="27">
        <f>S65*S67</f>
        <v>0</v>
      </c>
      <c r="T68" s="1"/>
      <c r="U68" s="27">
        <f>U65*U67</f>
        <v>0</v>
      </c>
      <c r="V68" s="1"/>
      <c r="W68" s="27">
        <f>W65*W67</f>
        <v>0</v>
      </c>
      <c r="X68" s="1"/>
      <c r="Y68" s="27">
        <f>Y65*Y67</f>
        <v>0</v>
      </c>
      <c r="Z68" s="1"/>
      <c r="AA68" s="27">
        <f>AA65*AA67</f>
        <v>0</v>
      </c>
      <c r="AB68" s="1"/>
      <c r="AC68" s="27">
        <f>AC65*AC67</f>
        <v>0</v>
      </c>
      <c r="AD68" s="1"/>
      <c r="AE68" s="27">
        <f>AE65*AE67</f>
        <v>0</v>
      </c>
      <c r="AF68" s="1"/>
      <c r="AG68" s="27">
        <f>AG65*AG67</f>
        <v>0</v>
      </c>
      <c r="AH68" s="1"/>
      <c r="AI68" s="27">
        <f>AI65*AI67</f>
        <v>0</v>
      </c>
      <c r="AJ68" s="1"/>
      <c r="AK68" s="27">
        <f>AK65*AK67</f>
        <v>0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</row>
    <row r="69" spans="4:129" x14ac:dyDescent="0.25">
      <c r="E69" s="9"/>
      <c r="F69" s="1"/>
      <c r="G69" s="9"/>
      <c r="H69" s="1"/>
      <c r="I69" s="9"/>
      <c r="J69" s="1"/>
      <c r="K69" s="9"/>
      <c r="L69" s="1"/>
      <c r="M69" s="9"/>
      <c r="N69" s="1"/>
      <c r="O69" s="9"/>
      <c r="P69" s="1"/>
      <c r="Q69" s="9"/>
      <c r="R69" s="1"/>
      <c r="S69" s="9"/>
      <c r="T69" s="1"/>
      <c r="U69" s="9"/>
      <c r="V69" s="1"/>
      <c r="W69" s="9"/>
      <c r="X69" s="1"/>
      <c r="Y69" s="9"/>
      <c r="Z69" s="1"/>
      <c r="AA69" s="9"/>
      <c r="AB69" s="1"/>
      <c r="AC69" s="9"/>
      <c r="AD69" s="1"/>
      <c r="AE69" s="9"/>
      <c r="AF69" s="1"/>
      <c r="AG69" s="9"/>
      <c r="AH69" s="1"/>
      <c r="AI69" s="9"/>
      <c r="AJ69" s="1"/>
      <c r="AK69" s="9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</row>
    <row r="70" spans="4:129" x14ac:dyDescent="0.25">
      <c r="D70" s="60" t="s">
        <v>20</v>
      </c>
      <c r="E70" s="9" t="str">
        <f>IF(E71&gt;0.5,"1","0")</f>
        <v>0</v>
      </c>
      <c r="F70" s="1"/>
      <c r="G70" s="9" t="str">
        <f>IF(G71&gt;0.5,"1","0")</f>
        <v>0</v>
      </c>
      <c r="H70" s="1"/>
      <c r="I70" s="9" t="str">
        <f>IF(I71&gt;0.5,"1","0")</f>
        <v>0</v>
      </c>
      <c r="J70" s="1"/>
      <c r="K70" s="9" t="str">
        <f>IF(K71&gt;0.5,"1","0")</f>
        <v>0</v>
      </c>
      <c r="L70" s="1"/>
      <c r="M70" s="9" t="str">
        <f>IF(M71&gt;0.5,"1","0")</f>
        <v>0</v>
      </c>
      <c r="N70" s="1"/>
      <c r="O70" s="9" t="str">
        <f>IF(O71&gt;0.5,"1","0")</f>
        <v>0</v>
      </c>
      <c r="P70" s="1"/>
      <c r="Q70" s="9" t="str">
        <f>IF(Q71&gt;0.5,"1","0")</f>
        <v>0</v>
      </c>
      <c r="R70" s="1"/>
      <c r="S70" s="9" t="str">
        <f>IF(S71&gt;0.5,"1","0")</f>
        <v>0</v>
      </c>
      <c r="T70" s="1"/>
      <c r="U70" s="9" t="str">
        <f>IF(U71&gt;0.5,"1","0")</f>
        <v>0</v>
      </c>
      <c r="V70" s="1"/>
      <c r="W70" s="9" t="str">
        <f>IF(W71&gt;0.5,"1","0")</f>
        <v>0</v>
      </c>
      <c r="X70" s="1"/>
      <c r="Y70" s="9" t="str">
        <f>IF(Y71&gt;0.5,"1","0")</f>
        <v>0</v>
      </c>
      <c r="Z70" s="1"/>
      <c r="AA70" s="9" t="str">
        <f>IF(AA71&gt;0.5,"1","0")</f>
        <v>0</v>
      </c>
      <c r="AB70" s="1"/>
      <c r="AC70" s="9" t="str">
        <f>IF(AC71&gt;0.5,"1","0")</f>
        <v>0</v>
      </c>
      <c r="AD70" s="1"/>
      <c r="AE70" s="9" t="str">
        <f>IF(AE71&gt;0.5,"1","0")</f>
        <v>0</v>
      </c>
      <c r="AF70" s="1"/>
      <c r="AG70" s="9" t="str">
        <f>IF(AG71&gt;0.5,"1","0")</f>
        <v>0</v>
      </c>
      <c r="AH70" s="1"/>
      <c r="AI70" s="9" t="str">
        <f>IF(AI71&gt;0.5,"1","0")</f>
        <v>0</v>
      </c>
      <c r="AJ70" s="1"/>
      <c r="AK70" s="9" t="str">
        <f>IF(AK71&gt;0.5,"1","0")</f>
        <v>0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</row>
    <row r="71" spans="4:129" x14ac:dyDescent="0.25">
      <c r="D71" s="14" t="s">
        <v>0</v>
      </c>
      <c r="E71" s="92"/>
      <c r="F71" s="1"/>
      <c r="G71" s="92"/>
      <c r="H71" s="1"/>
      <c r="I71" s="92"/>
      <c r="J71" s="1"/>
      <c r="K71" s="92"/>
      <c r="L71" s="1"/>
      <c r="M71" s="92"/>
      <c r="N71" s="1"/>
      <c r="O71" s="92"/>
      <c r="P71" s="1"/>
      <c r="Q71" s="92"/>
      <c r="R71" s="1"/>
      <c r="S71" s="92"/>
      <c r="T71" s="1"/>
      <c r="U71" s="92"/>
      <c r="V71" s="1"/>
      <c r="W71" s="92"/>
      <c r="X71" s="1"/>
      <c r="Y71" s="92"/>
      <c r="Z71" s="1"/>
      <c r="AA71" s="92"/>
      <c r="AB71" s="1"/>
      <c r="AC71" s="92"/>
      <c r="AD71" s="1"/>
      <c r="AE71" s="92"/>
      <c r="AF71" s="1"/>
      <c r="AG71" s="92"/>
      <c r="AH71" s="1"/>
      <c r="AI71" s="92"/>
      <c r="AJ71" s="1"/>
      <c r="AK71" s="92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</row>
    <row r="72" spans="4:129" x14ac:dyDescent="0.25">
      <c r="D72" s="14" t="s">
        <v>1</v>
      </c>
      <c r="E72" s="178"/>
      <c r="F72" s="1"/>
      <c r="G72" s="178"/>
      <c r="H72" s="1"/>
      <c r="I72" s="178"/>
      <c r="J72" s="1"/>
      <c r="K72" s="178"/>
      <c r="L72" s="1"/>
      <c r="M72" s="178"/>
      <c r="N72" s="1"/>
      <c r="O72" s="93"/>
      <c r="P72" s="1"/>
      <c r="Q72" s="93"/>
      <c r="R72" s="1"/>
      <c r="S72" s="93"/>
      <c r="T72" s="1"/>
      <c r="U72" s="93"/>
      <c r="V72" s="1"/>
      <c r="W72" s="93"/>
      <c r="X72" s="1"/>
      <c r="Y72" s="93"/>
      <c r="Z72" s="1"/>
      <c r="AA72" s="93"/>
      <c r="AB72" s="1"/>
      <c r="AC72" s="93"/>
      <c r="AD72" s="1"/>
      <c r="AE72" s="93"/>
      <c r="AF72" s="1"/>
      <c r="AG72" s="93"/>
      <c r="AH72" s="1"/>
      <c r="AI72" s="93"/>
      <c r="AJ72" s="1"/>
      <c r="AK72" s="93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</row>
    <row r="73" spans="4:129" x14ac:dyDescent="0.25">
      <c r="D73" s="17" t="s">
        <v>35</v>
      </c>
      <c r="E73" s="92">
        <v>10</v>
      </c>
      <c r="F73" s="1"/>
      <c r="G73" s="92">
        <v>10</v>
      </c>
      <c r="H73" s="1"/>
      <c r="I73" s="92">
        <v>10</v>
      </c>
      <c r="J73" s="1"/>
      <c r="K73" s="92">
        <v>10</v>
      </c>
      <c r="L73" s="1"/>
      <c r="M73" s="92">
        <v>10</v>
      </c>
      <c r="N73" s="1"/>
      <c r="O73" s="92">
        <v>10</v>
      </c>
      <c r="P73" s="1"/>
      <c r="Q73" s="92">
        <v>10</v>
      </c>
      <c r="R73" s="1"/>
      <c r="S73" s="92">
        <v>10</v>
      </c>
      <c r="T73" s="1"/>
      <c r="U73" s="92">
        <v>10</v>
      </c>
      <c r="V73" s="1"/>
      <c r="W73" s="92">
        <v>10</v>
      </c>
      <c r="X73" s="1"/>
      <c r="Y73" s="92">
        <v>10</v>
      </c>
      <c r="Z73" s="1"/>
      <c r="AA73" s="92">
        <v>10</v>
      </c>
      <c r="AB73" s="1"/>
      <c r="AC73" s="92">
        <v>10</v>
      </c>
      <c r="AD73" s="1"/>
      <c r="AE73" s="92">
        <v>10</v>
      </c>
      <c r="AF73" s="1"/>
      <c r="AG73" s="92">
        <v>10</v>
      </c>
      <c r="AH73" s="1"/>
      <c r="AI73" s="92">
        <v>10</v>
      </c>
      <c r="AJ73" s="1"/>
      <c r="AK73" s="92">
        <v>10</v>
      </c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</row>
    <row r="74" spans="4:129" s="3" customFormat="1" x14ac:dyDescent="0.25">
      <c r="D74" s="15" t="s">
        <v>2</v>
      </c>
      <c r="E74" s="27">
        <f>E71*E73</f>
        <v>0</v>
      </c>
      <c r="F74" s="1"/>
      <c r="G74" s="27">
        <f>G71*G73</f>
        <v>0</v>
      </c>
      <c r="H74" s="1"/>
      <c r="I74" s="27">
        <f>I71*I73</f>
        <v>0</v>
      </c>
      <c r="J74" s="1"/>
      <c r="K74" s="27">
        <f>K71*K73</f>
        <v>0</v>
      </c>
      <c r="L74" s="1"/>
      <c r="M74" s="27">
        <f>M71*M73</f>
        <v>0</v>
      </c>
      <c r="N74" s="1"/>
      <c r="O74" s="27">
        <f>O71*O73</f>
        <v>0</v>
      </c>
      <c r="P74" s="1"/>
      <c r="Q74" s="27">
        <f>Q71*Q73</f>
        <v>0</v>
      </c>
      <c r="R74" s="1"/>
      <c r="S74" s="27">
        <f>S71*S73</f>
        <v>0</v>
      </c>
      <c r="T74" s="1"/>
      <c r="U74" s="27">
        <f>U71*U73</f>
        <v>0</v>
      </c>
      <c r="V74" s="1"/>
      <c r="W74" s="27">
        <f>W71*W73</f>
        <v>0</v>
      </c>
      <c r="X74" s="1"/>
      <c r="Y74" s="27">
        <f>Y71*Y73</f>
        <v>0</v>
      </c>
      <c r="Z74" s="1"/>
      <c r="AA74" s="27">
        <f>AA71*AA73</f>
        <v>0</v>
      </c>
      <c r="AB74" s="1"/>
      <c r="AC74" s="27">
        <f>AC71*AC73</f>
        <v>0</v>
      </c>
      <c r="AD74" s="1"/>
      <c r="AE74" s="27">
        <f>AE71*AE73</f>
        <v>0</v>
      </c>
      <c r="AF74" s="1"/>
      <c r="AG74" s="27">
        <f>AG71*AG73</f>
        <v>0</v>
      </c>
      <c r="AH74" s="1"/>
      <c r="AI74" s="27">
        <f>AI71*AI73</f>
        <v>0</v>
      </c>
      <c r="AJ74" s="1"/>
      <c r="AK74" s="27">
        <f>AK71*AK73</f>
        <v>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</row>
    <row r="75" spans="4:129" x14ac:dyDescent="0.25">
      <c r="E75" s="9"/>
      <c r="F75" s="1"/>
      <c r="G75" s="9"/>
      <c r="H75" s="1"/>
      <c r="I75" s="9"/>
      <c r="J75" s="1"/>
      <c r="K75" s="9"/>
      <c r="L75" s="1"/>
      <c r="M75" s="9"/>
      <c r="N75" s="1"/>
      <c r="O75" s="9"/>
      <c r="P75" s="1"/>
      <c r="Q75" s="9"/>
      <c r="R75" s="1"/>
      <c r="S75" s="9"/>
      <c r="T75" s="1"/>
      <c r="U75" s="9"/>
      <c r="V75" s="1"/>
      <c r="W75" s="9"/>
      <c r="X75" s="1"/>
      <c r="Y75" s="9"/>
      <c r="Z75" s="1"/>
      <c r="AA75" s="9"/>
      <c r="AB75" s="1"/>
      <c r="AC75" s="9"/>
      <c r="AD75" s="1"/>
      <c r="AE75" s="9"/>
      <c r="AF75" s="1"/>
      <c r="AG75" s="9"/>
      <c r="AH75" s="1"/>
      <c r="AI75" s="9"/>
      <c r="AJ75" s="1"/>
      <c r="AK75" s="9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</row>
    <row r="76" spans="4:129" x14ac:dyDescent="0.25">
      <c r="D76" s="60" t="s">
        <v>20</v>
      </c>
      <c r="E76" s="9" t="str">
        <f>IF(E77&gt;0.5,"1","0")</f>
        <v>0</v>
      </c>
      <c r="F76" s="1"/>
      <c r="G76" s="9" t="str">
        <f>IF(G77&gt;0.5,"1","0")</f>
        <v>0</v>
      </c>
      <c r="H76" s="1"/>
      <c r="I76" s="9" t="str">
        <f>IF(I77&gt;0.5,"1","0")</f>
        <v>0</v>
      </c>
      <c r="J76" s="1"/>
      <c r="K76" s="9" t="str">
        <f>IF(K77&gt;0.5,"1","0")</f>
        <v>0</v>
      </c>
      <c r="L76" s="1"/>
      <c r="M76" s="9" t="str">
        <f>IF(M77&gt;0.5,"1","0")</f>
        <v>0</v>
      </c>
      <c r="N76" s="1"/>
      <c r="O76" s="9" t="str">
        <f>IF(O77&gt;0.5,"1","0")</f>
        <v>0</v>
      </c>
      <c r="P76" s="1"/>
      <c r="Q76" s="9" t="str">
        <f>IF(Q77&gt;0.5,"1","0")</f>
        <v>0</v>
      </c>
      <c r="R76" s="1"/>
      <c r="S76" s="9" t="str">
        <f>IF(S77&gt;0.5,"1","0")</f>
        <v>0</v>
      </c>
      <c r="T76" s="1"/>
      <c r="U76" s="9" t="str">
        <f>IF(U77&gt;0.5,"1","0")</f>
        <v>0</v>
      </c>
      <c r="V76" s="1"/>
      <c r="W76" s="9" t="str">
        <f>IF(W77&gt;0.5,"1","0")</f>
        <v>0</v>
      </c>
      <c r="X76" s="1"/>
      <c r="Y76" s="9" t="str">
        <f>IF(Y77&gt;0.5,"1","0")</f>
        <v>0</v>
      </c>
      <c r="Z76" s="1"/>
      <c r="AA76" s="9" t="str">
        <f>IF(AA77&gt;0.5,"1","0")</f>
        <v>0</v>
      </c>
      <c r="AB76" s="1"/>
      <c r="AC76" s="9" t="str">
        <f>IF(AC77&gt;0.5,"1","0")</f>
        <v>0</v>
      </c>
      <c r="AD76" s="1"/>
      <c r="AE76" s="9" t="str">
        <f>IF(AE77&gt;0.5,"1","0")</f>
        <v>0</v>
      </c>
      <c r="AF76" s="1"/>
      <c r="AG76" s="9" t="str">
        <f>IF(AG77&gt;0.5,"1","0")</f>
        <v>0</v>
      </c>
      <c r="AH76" s="1"/>
      <c r="AI76" s="9" t="str">
        <f>IF(AI77&gt;0.5,"1","0")</f>
        <v>0</v>
      </c>
      <c r="AJ76" s="1"/>
      <c r="AK76" s="9" t="str">
        <f>IF(AK77&gt;0.5,"1","0")</f>
        <v>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</row>
    <row r="77" spans="4:129" x14ac:dyDescent="0.25">
      <c r="D77" s="14" t="s">
        <v>0</v>
      </c>
      <c r="E77" s="92"/>
      <c r="F77" s="1"/>
      <c r="G77" s="92"/>
      <c r="H77" s="1"/>
      <c r="I77" s="92"/>
      <c r="J77" s="1"/>
      <c r="K77" s="92"/>
      <c r="L77" s="1"/>
      <c r="M77" s="92"/>
      <c r="N77" s="1"/>
      <c r="O77" s="92"/>
      <c r="P77" s="1"/>
      <c r="Q77" s="92"/>
      <c r="R77" s="1"/>
      <c r="S77" s="92"/>
      <c r="T77" s="1"/>
      <c r="U77" s="92"/>
      <c r="V77" s="1"/>
      <c r="W77" s="92"/>
      <c r="X77" s="1"/>
      <c r="Y77" s="92"/>
      <c r="Z77" s="1"/>
      <c r="AA77" s="92"/>
      <c r="AB77" s="1"/>
      <c r="AC77" s="92"/>
      <c r="AD77" s="1"/>
      <c r="AE77" s="92"/>
      <c r="AF77" s="1"/>
      <c r="AG77" s="92"/>
      <c r="AH77" s="1"/>
      <c r="AI77" s="92"/>
      <c r="AJ77" s="1"/>
      <c r="AK77" s="92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</row>
    <row r="78" spans="4:129" x14ac:dyDescent="0.25">
      <c r="D78" s="14" t="s">
        <v>1</v>
      </c>
      <c r="E78" s="178"/>
      <c r="F78" s="180"/>
      <c r="G78" s="178"/>
      <c r="H78" s="180"/>
      <c r="I78" s="178"/>
      <c r="J78" s="180"/>
      <c r="K78" s="178"/>
      <c r="L78" s="180"/>
      <c r="M78" s="178"/>
      <c r="N78" s="180"/>
      <c r="O78" s="178"/>
      <c r="P78" s="180"/>
      <c r="Q78" s="178"/>
      <c r="R78" s="180"/>
      <c r="S78" s="178"/>
      <c r="T78" s="180"/>
      <c r="U78" s="178"/>
      <c r="V78" s="180"/>
      <c r="W78" s="178"/>
      <c r="X78" s="180"/>
      <c r="Y78" s="178"/>
      <c r="Z78" s="180"/>
      <c r="AA78" s="178"/>
      <c r="AB78" s="180"/>
      <c r="AC78" s="178"/>
      <c r="AD78" s="180"/>
      <c r="AE78" s="178"/>
      <c r="AF78" s="180"/>
      <c r="AG78" s="178"/>
      <c r="AH78" s="180"/>
      <c r="AI78" s="178"/>
      <c r="AJ78" s="180"/>
      <c r="AK78" s="178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</row>
    <row r="79" spans="4:129" x14ac:dyDescent="0.25">
      <c r="D79" s="17" t="s">
        <v>35</v>
      </c>
      <c r="E79" s="92">
        <v>10</v>
      </c>
      <c r="F79" s="1"/>
      <c r="G79" s="92">
        <v>10</v>
      </c>
      <c r="H79" s="1"/>
      <c r="I79" s="92">
        <v>10</v>
      </c>
      <c r="J79" s="1"/>
      <c r="K79" s="92">
        <v>10</v>
      </c>
      <c r="L79" s="1"/>
      <c r="M79" s="92">
        <v>10</v>
      </c>
      <c r="N79" s="1"/>
      <c r="O79" s="92">
        <v>10</v>
      </c>
      <c r="P79" s="1"/>
      <c r="Q79" s="92">
        <v>10</v>
      </c>
      <c r="R79" s="1"/>
      <c r="S79" s="92">
        <v>10</v>
      </c>
      <c r="T79" s="1"/>
      <c r="U79" s="92">
        <v>10</v>
      </c>
      <c r="V79" s="1"/>
      <c r="W79" s="92">
        <v>10</v>
      </c>
      <c r="X79" s="1"/>
      <c r="Y79" s="92">
        <v>10</v>
      </c>
      <c r="Z79" s="1"/>
      <c r="AA79" s="92">
        <v>10</v>
      </c>
      <c r="AB79" s="1"/>
      <c r="AC79" s="92">
        <v>10</v>
      </c>
      <c r="AD79" s="1"/>
      <c r="AE79" s="92">
        <v>10</v>
      </c>
      <c r="AF79" s="1"/>
      <c r="AG79" s="92">
        <v>10</v>
      </c>
      <c r="AH79" s="1"/>
      <c r="AI79" s="92">
        <v>10</v>
      </c>
      <c r="AJ79" s="1"/>
      <c r="AK79" s="92">
        <v>10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</row>
    <row r="80" spans="4:129" s="3" customFormat="1" x14ac:dyDescent="0.25">
      <c r="D80" s="15" t="s">
        <v>2</v>
      </c>
      <c r="E80" s="27">
        <f>E77*E79</f>
        <v>0</v>
      </c>
      <c r="F80" s="1"/>
      <c r="G80" s="27">
        <f>G77*G79</f>
        <v>0</v>
      </c>
      <c r="H80" s="1"/>
      <c r="I80" s="27">
        <f>I77*I79</f>
        <v>0</v>
      </c>
      <c r="J80" s="1"/>
      <c r="K80" s="27">
        <f>K77*K79</f>
        <v>0</v>
      </c>
      <c r="L80" s="1"/>
      <c r="M80" s="27">
        <f>M77*M79</f>
        <v>0</v>
      </c>
      <c r="N80" s="1"/>
      <c r="O80" s="27">
        <f>O77*O79</f>
        <v>0</v>
      </c>
      <c r="P80" s="1"/>
      <c r="Q80" s="27">
        <f>Q77*Q79</f>
        <v>0</v>
      </c>
      <c r="R80" s="1"/>
      <c r="S80" s="27">
        <f>S77*S79</f>
        <v>0</v>
      </c>
      <c r="T80" s="1"/>
      <c r="U80" s="27">
        <f>U77*U79</f>
        <v>0</v>
      </c>
      <c r="V80" s="1"/>
      <c r="W80" s="27">
        <f>W77*W79</f>
        <v>0</v>
      </c>
      <c r="X80" s="1"/>
      <c r="Y80" s="27">
        <f>Y77*Y79</f>
        <v>0</v>
      </c>
      <c r="Z80" s="1"/>
      <c r="AA80" s="27">
        <f>AA77*AA79</f>
        <v>0</v>
      </c>
      <c r="AB80" s="1"/>
      <c r="AC80" s="27">
        <f>AC77*AC79</f>
        <v>0</v>
      </c>
      <c r="AD80" s="1"/>
      <c r="AE80" s="27">
        <f>AE77*AE79</f>
        <v>0</v>
      </c>
      <c r="AF80" s="1"/>
      <c r="AG80" s="27">
        <f>AG77*AG79</f>
        <v>0</v>
      </c>
      <c r="AH80" s="1"/>
      <c r="AI80" s="27">
        <f>AI77*AI79</f>
        <v>0</v>
      </c>
      <c r="AJ80" s="1"/>
      <c r="AK80" s="27">
        <f>AK77*AK79</f>
        <v>0</v>
      </c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</row>
    <row r="81" spans="3:129" x14ac:dyDescent="0.25">
      <c r="E81" s="9"/>
      <c r="F81" s="1"/>
      <c r="G81" s="9"/>
      <c r="H81" s="1"/>
      <c r="I81" s="9"/>
      <c r="J81" s="1"/>
      <c r="K81" s="9"/>
      <c r="L81" s="1"/>
      <c r="M81" s="9"/>
      <c r="N81" s="1"/>
      <c r="O81" s="9"/>
      <c r="P81" s="1"/>
      <c r="Q81" s="9"/>
      <c r="R81" s="1"/>
      <c r="S81" s="9"/>
      <c r="T81" s="1"/>
      <c r="U81" s="9"/>
      <c r="V81" s="1"/>
      <c r="W81" s="9"/>
      <c r="X81" s="1"/>
      <c r="Y81" s="9"/>
      <c r="Z81" s="1"/>
      <c r="AA81" s="9"/>
      <c r="AB81" s="1"/>
      <c r="AC81" s="9"/>
      <c r="AD81" s="1"/>
      <c r="AE81" s="9"/>
      <c r="AF81" s="1"/>
      <c r="AG81" s="9"/>
      <c r="AH81" s="1"/>
      <c r="AI81" s="9"/>
      <c r="AJ81" s="1"/>
      <c r="AK81" s="9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</row>
    <row r="82" spans="3:129" x14ac:dyDescent="0.25">
      <c r="D82" s="60" t="s">
        <v>20</v>
      </c>
      <c r="E82" s="9" t="str">
        <f>IF(E83&gt;0.5,"1","0")</f>
        <v>0</v>
      </c>
      <c r="F82" s="1"/>
      <c r="G82" s="9" t="str">
        <f>IF(G83&gt;0.5,"1","0")</f>
        <v>0</v>
      </c>
      <c r="H82" s="1"/>
      <c r="I82" s="9" t="str">
        <f>IF(I83&gt;0.5,"1","0")</f>
        <v>0</v>
      </c>
      <c r="J82" s="1"/>
      <c r="K82" s="9" t="str">
        <f>IF(K83&gt;0.5,"1","0")</f>
        <v>0</v>
      </c>
      <c r="L82" s="1"/>
      <c r="M82" s="9" t="str">
        <f>IF(M83&gt;0.5,"1","0")</f>
        <v>0</v>
      </c>
      <c r="N82" s="1"/>
      <c r="O82" s="9" t="str">
        <f>IF(O83&gt;0.5,"1","0")</f>
        <v>0</v>
      </c>
      <c r="P82" s="1"/>
      <c r="Q82" s="9" t="str">
        <f>IF(Q83&gt;0.5,"1","0")</f>
        <v>0</v>
      </c>
      <c r="R82" s="1"/>
      <c r="S82" s="9" t="str">
        <f>IF(S83&gt;0.5,"1","0")</f>
        <v>0</v>
      </c>
      <c r="T82" s="1"/>
      <c r="U82" s="9" t="str">
        <f>IF(U83&gt;0.5,"1","0")</f>
        <v>0</v>
      </c>
      <c r="V82" s="1"/>
      <c r="W82" s="9" t="str">
        <f>IF(W83&gt;0.5,"1","0")</f>
        <v>0</v>
      </c>
      <c r="X82" s="1"/>
      <c r="Y82" s="9" t="str">
        <f>IF(Y83&gt;0.5,"1","0")</f>
        <v>0</v>
      </c>
      <c r="Z82" s="1"/>
      <c r="AA82" s="9" t="str">
        <f>IF(AA83&gt;0.5,"1","0")</f>
        <v>0</v>
      </c>
      <c r="AB82" s="1"/>
      <c r="AC82" s="9" t="str">
        <f>IF(AC83&gt;0.5,"1","0")</f>
        <v>0</v>
      </c>
      <c r="AD82" s="1"/>
      <c r="AE82" s="9" t="str">
        <f>IF(AE83&gt;0.5,"1","0")</f>
        <v>0</v>
      </c>
      <c r="AF82" s="1"/>
      <c r="AG82" s="9" t="str">
        <f>IF(AG83&gt;0.5,"1","0")</f>
        <v>0</v>
      </c>
      <c r="AH82" s="1"/>
      <c r="AI82" s="9" t="str">
        <f>IF(AI83&gt;0.5,"1","0")</f>
        <v>0</v>
      </c>
      <c r="AJ82" s="1"/>
      <c r="AK82" s="9" t="str">
        <f>IF(AK83&gt;0.5,"1","0")</f>
        <v>0</v>
      </c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</row>
    <row r="83" spans="3:129" x14ac:dyDescent="0.25">
      <c r="D83" s="14" t="s">
        <v>0</v>
      </c>
      <c r="E83" s="92"/>
      <c r="F83" s="1"/>
      <c r="G83" s="92"/>
      <c r="H83" s="1"/>
      <c r="I83" s="92"/>
      <c r="J83" s="1"/>
      <c r="K83" s="92"/>
      <c r="L83" s="1"/>
      <c r="M83" s="92"/>
      <c r="N83" s="1"/>
      <c r="O83" s="92"/>
      <c r="P83" s="1"/>
      <c r="Q83" s="92"/>
      <c r="R83" s="1"/>
      <c r="S83" s="92"/>
      <c r="T83" s="1"/>
      <c r="U83" s="92"/>
      <c r="V83" s="1"/>
      <c r="W83" s="92"/>
      <c r="X83" s="1"/>
      <c r="Y83" s="92"/>
      <c r="Z83" s="1"/>
      <c r="AA83" s="92"/>
      <c r="AB83" s="1"/>
      <c r="AC83" s="92"/>
      <c r="AD83" s="1"/>
      <c r="AE83" s="92"/>
      <c r="AF83" s="1"/>
      <c r="AG83" s="92"/>
      <c r="AH83" s="1"/>
      <c r="AI83" s="92"/>
      <c r="AJ83" s="1"/>
      <c r="AK83" s="92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</row>
    <row r="84" spans="3:129" x14ac:dyDescent="0.25">
      <c r="D84" s="14" t="s">
        <v>1</v>
      </c>
      <c r="E84" s="178"/>
      <c r="F84" s="180"/>
      <c r="G84" s="178"/>
      <c r="H84" s="180"/>
      <c r="I84" s="178"/>
      <c r="J84" s="180"/>
      <c r="K84" s="178"/>
      <c r="L84" s="180"/>
      <c r="M84" s="178"/>
      <c r="N84" s="180"/>
      <c r="O84" s="178"/>
      <c r="P84" s="180"/>
      <c r="Q84" s="178"/>
      <c r="R84" s="180"/>
      <c r="S84" s="178"/>
      <c r="T84" s="180"/>
      <c r="U84" s="178"/>
      <c r="V84" s="180"/>
      <c r="W84" s="178"/>
      <c r="X84" s="180"/>
      <c r="Y84" s="178"/>
      <c r="Z84" s="180"/>
      <c r="AA84" s="178"/>
      <c r="AB84" s="180"/>
      <c r="AC84" s="178"/>
      <c r="AD84" s="180"/>
      <c r="AE84" s="178"/>
      <c r="AF84" s="180"/>
      <c r="AG84" s="178"/>
      <c r="AH84" s="180"/>
      <c r="AI84" s="178"/>
      <c r="AJ84" s="180"/>
      <c r="AK84" s="178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</row>
    <row r="85" spans="3:129" x14ac:dyDescent="0.25">
      <c r="D85" s="17" t="s">
        <v>35</v>
      </c>
      <c r="E85" s="92">
        <v>10</v>
      </c>
      <c r="F85" s="1"/>
      <c r="G85" s="92">
        <v>10</v>
      </c>
      <c r="H85" s="1"/>
      <c r="I85" s="92">
        <v>10</v>
      </c>
      <c r="J85" s="1"/>
      <c r="K85" s="92">
        <v>10</v>
      </c>
      <c r="L85" s="1"/>
      <c r="M85" s="92">
        <v>10</v>
      </c>
      <c r="N85" s="1"/>
      <c r="O85" s="92">
        <v>10</v>
      </c>
      <c r="P85" s="1"/>
      <c r="Q85" s="92">
        <v>10</v>
      </c>
      <c r="R85" s="1"/>
      <c r="S85" s="92">
        <v>10</v>
      </c>
      <c r="T85" s="1"/>
      <c r="U85" s="92">
        <v>10</v>
      </c>
      <c r="V85" s="1"/>
      <c r="W85" s="92">
        <v>10</v>
      </c>
      <c r="X85" s="1"/>
      <c r="Y85" s="92">
        <v>10</v>
      </c>
      <c r="Z85" s="1"/>
      <c r="AA85" s="92">
        <v>10</v>
      </c>
      <c r="AB85" s="1"/>
      <c r="AC85" s="92">
        <v>10</v>
      </c>
      <c r="AD85" s="1"/>
      <c r="AE85" s="92">
        <v>10</v>
      </c>
      <c r="AF85" s="1"/>
      <c r="AG85" s="92">
        <v>10</v>
      </c>
      <c r="AH85" s="1"/>
      <c r="AI85" s="92">
        <v>10</v>
      </c>
      <c r="AJ85" s="1"/>
      <c r="AK85" s="92">
        <v>10</v>
      </c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</row>
    <row r="86" spans="3:129" s="3" customFormat="1" x14ac:dyDescent="0.25">
      <c r="D86" s="15" t="s">
        <v>2</v>
      </c>
      <c r="E86" s="27">
        <f>E83*E85</f>
        <v>0</v>
      </c>
      <c r="F86" s="1"/>
      <c r="G86" s="27">
        <f>G83*G85</f>
        <v>0</v>
      </c>
      <c r="H86" s="1"/>
      <c r="I86" s="27">
        <f>I83*I85</f>
        <v>0</v>
      </c>
      <c r="J86" s="1"/>
      <c r="K86" s="27">
        <f>K83*K85</f>
        <v>0</v>
      </c>
      <c r="L86" s="1"/>
      <c r="M86" s="27">
        <f>M83*M85</f>
        <v>0</v>
      </c>
      <c r="N86" s="1"/>
      <c r="O86" s="27">
        <f>O83*O85</f>
        <v>0</v>
      </c>
      <c r="P86" s="1"/>
      <c r="Q86" s="27">
        <f>Q83*Q85</f>
        <v>0</v>
      </c>
      <c r="R86" s="1"/>
      <c r="S86" s="27">
        <f>S83*S85</f>
        <v>0</v>
      </c>
      <c r="T86" s="1"/>
      <c r="U86" s="27">
        <f>U83*U85</f>
        <v>0</v>
      </c>
      <c r="V86" s="1"/>
      <c r="W86" s="27">
        <f>W83*W85</f>
        <v>0</v>
      </c>
      <c r="X86" s="1"/>
      <c r="Y86" s="27">
        <f>Y83*Y85</f>
        <v>0</v>
      </c>
      <c r="Z86" s="1"/>
      <c r="AA86" s="27">
        <f>AA83*AA85</f>
        <v>0</v>
      </c>
      <c r="AB86" s="1"/>
      <c r="AC86" s="27">
        <f>AC83*AC85</f>
        <v>0</v>
      </c>
      <c r="AD86" s="1"/>
      <c r="AE86" s="27">
        <f>AE83*AE85</f>
        <v>0</v>
      </c>
      <c r="AF86" s="1"/>
      <c r="AG86" s="27">
        <f>AG83*AG85</f>
        <v>0</v>
      </c>
      <c r="AH86" s="1"/>
      <c r="AI86" s="27">
        <f>AI83*AI85</f>
        <v>0</v>
      </c>
      <c r="AJ86" s="1"/>
      <c r="AK86" s="27">
        <f>AK83*AK85</f>
        <v>0</v>
      </c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</row>
    <row r="87" spans="3:129" x14ac:dyDescent="0.25">
      <c r="E87" s="9"/>
      <c r="F87" s="1"/>
      <c r="G87" s="9"/>
      <c r="H87" s="1"/>
      <c r="I87" s="9"/>
      <c r="J87" s="1"/>
      <c r="K87" s="9"/>
      <c r="L87" s="1"/>
      <c r="M87" s="9"/>
      <c r="N87" s="1"/>
      <c r="O87" s="9"/>
      <c r="P87" s="1"/>
      <c r="Q87" s="9"/>
      <c r="R87" s="1"/>
      <c r="S87" s="9"/>
      <c r="T87" s="1"/>
      <c r="U87" s="9"/>
      <c r="V87" s="1"/>
      <c r="W87" s="9"/>
      <c r="X87" s="1"/>
      <c r="Y87" s="9"/>
      <c r="Z87" s="1"/>
      <c r="AA87" s="9"/>
      <c r="AB87" s="1"/>
      <c r="AC87" s="9"/>
      <c r="AD87" s="1"/>
      <c r="AE87" s="9"/>
      <c r="AF87" s="1"/>
      <c r="AG87" s="9"/>
      <c r="AH87" s="1"/>
      <c r="AI87" s="9"/>
      <c r="AJ87" s="1"/>
      <c r="AK87" s="9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</row>
    <row r="88" spans="3:129" x14ac:dyDescent="0.25">
      <c r="D88" s="60" t="s">
        <v>20</v>
      </c>
      <c r="E88" s="9" t="str">
        <f>IF(E89&gt;0.5,"1","0")</f>
        <v>0</v>
      </c>
      <c r="F88" s="1"/>
      <c r="G88" s="9" t="str">
        <f>IF(G89&gt;0.5,"1","0")</f>
        <v>0</v>
      </c>
      <c r="H88" s="1"/>
      <c r="I88" s="9" t="str">
        <f>IF(I89&gt;0.5,"1","0")</f>
        <v>0</v>
      </c>
      <c r="J88" s="1"/>
      <c r="K88" s="9" t="str">
        <f>IF(K89&gt;0.5,"1","0")</f>
        <v>0</v>
      </c>
      <c r="L88" s="1"/>
      <c r="M88" s="9" t="str">
        <f>IF(M89&gt;0.5,"1","0")</f>
        <v>0</v>
      </c>
      <c r="N88" s="1"/>
      <c r="O88" s="9" t="str">
        <f>IF(O89&gt;0.5,"1","0")</f>
        <v>0</v>
      </c>
      <c r="P88" s="1"/>
      <c r="Q88" s="9" t="str">
        <f>IF(Q89&gt;0.5,"1","0")</f>
        <v>0</v>
      </c>
      <c r="R88" s="1"/>
      <c r="S88" s="9" t="str">
        <f>IF(S89&gt;0.5,"1","0")</f>
        <v>0</v>
      </c>
      <c r="T88" s="1"/>
      <c r="U88" s="9" t="str">
        <f>IF(U89&gt;0.5,"1","0")</f>
        <v>0</v>
      </c>
      <c r="V88" s="1"/>
      <c r="W88" s="9" t="str">
        <f>IF(W89&gt;0.5,"1","0")</f>
        <v>0</v>
      </c>
      <c r="X88" s="1"/>
      <c r="Y88" s="9" t="str">
        <f>IF(Y89&gt;0.5,"1","0")</f>
        <v>0</v>
      </c>
      <c r="Z88" s="1"/>
      <c r="AA88" s="9" t="str">
        <f>IF(AA89&gt;0.5,"1","0")</f>
        <v>0</v>
      </c>
      <c r="AB88" s="1"/>
      <c r="AC88" s="9" t="str">
        <f>IF(AC89&gt;0.5,"1","0")</f>
        <v>0</v>
      </c>
      <c r="AD88" s="1"/>
      <c r="AE88" s="9" t="str">
        <f>IF(AE89&gt;0.5,"1","0")</f>
        <v>0</v>
      </c>
      <c r="AF88" s="1"/>
      <c r="AG88" s="9" t="str">
        <f>IF(AG89&gt;0.5,"1","0")</f>
        <v>0</v>
      </c>
      <c r="AH88" s="1"/>
      <c r="AI88" s="9" t="str">
        <f>IF(AI89&gt;0.5,"1","0")</f>
        <v>0</v>
      </c>
      <c r="AJ88" s="1"/>
      <c r="AK88" s="9" t="str">
        <f>IF(AK89&gt;0.5,"1","0")</f>
        <v>0</v>
      </c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</row>
    <row r="89" spans="3:129" x14ac:dyDescent="0.25">
      <c r="C89" s="94" t="s">
        <v>39</v>
      </c>
      <c r="D89" s="14" t="s">
        <v>0</v>
      </c>
      <c r="E89" s="92"/>
      <c r="F89" s="1"/>
      <c r="G89" s="92"/>
      <c r="H89" s="1"/>
      <c r="I89" s="92"/>
      <c r="J89" s="1"/>
      <c r="K89" s="92"/>
      <c r="L89" s="1"/>
      <c r="M89" s="92"/>
      <c r="N89" s="1"/>
      <c r="O89" s="92"/>
      <c r="P89" s="1"/>
      <c r="Q89" s="92"/>
      <c r="R89" s="1"/>
      <c r="S89" s="92"/>
      <c r="T89" s="1"/>
      <c r="U89" s="92"/>
      <c r="V89" s="1"/>
      <c r="W89" s="92"/>
      <c r="X89" s="1"/>
      <c r="Y89" s="92"/>
      <c r="Z89" s="1"/>
      <c r="AA89" s="92"/>
      <c r="AB89" s="1"/>
      <c r="AC89" s="92"/>
      <c r="AD89" s="1"/>
      <c r="AE89" s="92"/>
      <c r="AF89" s="1"/>
      <c r="AG89" s="92"/>
      <c r="AH89" s="1"/>
      <c r="AI89" s="92"/>
      <c r="AJ89" s="1"/>
      <c r="AK89" s="92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</row>
    <row r="90" spans="3:129" x14ac:dyDescent="0.25">
      <c r="D90" s="14" t="s">
        <v>1</v>
      </c>
      <c r="E90" s="178"/>
      <c r="F90" s="180"/>
      <c r="G90" s="178"/>
      <c r="H90" s="180"/>
      <c r="I90" s="178"/>
      <c r="J90" s="180"/>
      <c r="K90" s="178"/>
      <c r="L90" s="180"/>
      <c r="M90" s="178"/>
      <c r="N90" s="180"/>
      <c r="O90" s="178"/>
      <c r="P90" s="180"/>
      <c r="Q90" s="178"/>
      <c r="R90" s="180"/>
      <c r="S90" s="178"/>
      <c r="T90" s="180"/>
      <c r="U90" s="178"/>
      <c r="V90" s="180"/>
      <c r="W90" s="178"/>
      <c r="X90" s="180"/>
      <c r="Y90" s="178"/>
      <c r="Z90" s="180"/>
      <c r="AA90" s="178"/>
      <c r="AB90" s="180"/>
      <c r="AC90" s="178"/>
      <c r="AD90" s="180"/>
      <c r="AE90" s="178"/>
      <c r="AF90" s="180"/>
      <c r="AG90" s="178"/>
      <c r="AH90" s="180"/>
      <c r="AI90" s="178"/>
      <c r="AJ90" s="180"/>
      <c r="AK90" s="178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</row>
    <row r="91" spans="3:129" x14ac:dyDescent="0.25">
      <c r="D91" s="17" t="s">
        <v>35</v>
      </c>
      <c r="E91" s="92">
        <v>10</v>
      </c>
      <c r="F91" s="1"/>
      <c r="G91" s="92">
        <v>10</v>
      </c>
      <c r="H91" s="1"/>
      <c r="I91" s="92">
        <v>10</v>
      </c>
      <c r="J91" s="1"/>
      <c r="K91" s="92">
        <v>10</v>
      </c>
      <c r="L91" s="1"/>
      <c r="M91" s="92">
        <v>10</v>
      </c>
      <c r="N91" s="1"/>
      <c r="O91" s="92">
        <v>10</v>
      </c>
      <c r="P91" s="1"/>
      <c r="Q91" s="92">
        <v>10</v>
      </c>
      <c r="R91" s="1"/>
      <c r="S91" s="92">
        <v>10</v>
      </c>
      <c r="T91" s="1"/>
      <c r="U91" s="92">
        <v>10</v>
      </c>
      <c r="V91" s="1"/>
      <c r="W91" s="92">
        <v>10</v>
      </c>
      <c r="X91" s="1"/>
      <c r="Y91" s="92">
        <v>10</v>
      </c>
      <c r="Z91" s="1"/>
      <c r="AA91" s="92">
        <v>10</v>
      </c>
      <c r="AB91" s="1"/>
      <c r="AC91" s="92">
        <v>10</v>
      </c>
      <c r="AD91" s="1"/>
      <c r="AE91" s="92">
        <v>10</v>
      </c>
      <c r="AF91" s="1"/>
      <c r="AG91" s="92">
        <v>10</v>
      </c>
      <c r="AH91" s="1"/>
      <c r="AI91" s="92">
        <v>10</v>
      </c>
      <c r="AJ91" s="1"/>
      <c r="AK91" s="92">
        <v>10</v>
      </c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</row>
    <row r="92" spans="3:129" s="3" customFormat="1" x14ac:dyDescent="0.25">
      <c r="D92" s="15" t="s">
        <v>2</v>
      </c>
      <c r="E92" s="27">
        <f>E89*E91</f>
        <v>0</v>
      </c>
      <c r="F92" s="1"/>
      <c r="G92" s="27">
        <f>G89*G91</f>
        <v>0</v>
      </c>
      <c r="H92" s="1"/>
      <c r="I92" s="27">
        <f>I89*I91</f>
        <v>0</v>
      </c>
      <c r="J92" s="1"/>
      <c r="K92" s="27">
        <f>K89*K91</f>
        <v>0</v>
      </c>
      <c r="L92" s="1"/>
      <c r="M92" s="27">
        <f>M89*M91</f>
        <v>0</v>
      </c>
      <c r="N92" s="1"/>
      <c r="O92" s="27">
        <f>O89*O91</f>
        <v>0</v>
      </c>
      <c r="P92" s="1"/>
      <c r="Q92" s="27">
        <f>Q89*Q91</f>
        <v>0</v>
      </c>
      <c r="R92" s="1"/>
      <c r="S92" s="27">
        <f>S89*S91</f>
        <v>0</v>
      </c>
      <c r="T92" s="1"/>
      <c r="U92" s="27">
        <f>U89*U91</f>
        <v>0</v>
      </c>
      <c r="V92" s="1"/>
      <c r="W92" s="27">
        <f>W89*W91</f>
        <v>0</v>
      </c>
      <c r="X92" s="1"/>
      <c r="Y92" s="27">
        <f>Y89*Y91</f>
        <v>0</v>
      </c>
      <c r="Z92" s="1"/>
      <c r="AA92" s="27">
        <f>AA89*AA91</f>
        <v>0</v>
      </c>
      <c r="AB92" s="1"/>
      <c r="AC92" s="27">
        <f>AC89*AC91</f>
        <v>0</v>
      </c>
      <c r="AD92" s="1"/>
      <c r="AE92" s="27">
        <f>AE89*AE91</f>
        <v>0</v>
      </c>
      <c r="AF92" s="1"/>
      <c r="AG92" s="27">
        <f>AG89*AG91</f>
        <v>0</v>
      </c>
      <c r="AH92" s="1"/>
      <c r="AI92" s="27">
        <f>AI89*AI91</f>
        <v>0</v>
      </c>
      <c r="AJ92" s="1"/>
      <c r="AK92" s="27">
        <f>AK89*AK91</f>
        <v>0</v>
      </c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</row>
    <row r="93" spans="3:129" x14ac:dyDescent="0.25">
      <c r="E93" s="9"/>
      <c r="F93" s="1"/>
      <c r="G93" s="9"/>
      <c r="H93" s="1"/>
      <c r="I93" s="9"/>
      <c r="J93" s="1"/>
      <c r="K93" s="9"/>
      <c r="L93" s="1"/>
      <c r="M93" s="9"/>
      <c r="N93" s="1"/>
      <c r="O93" s="9"/>
      <c r="P93" s="1"/>
      <c r="Q93" s="9"/>
      <c r="R93" s="1"/>
      <c r="S93" s="9"/>
      <c r="T93" s="1"/>
      <c r="U93" s="9"/>
      <c r="V93" s="1"/>
      <c r="W93" s="9"/>
      <c r="X93" s="1"/>
      <c r="Y93" s="9"/>
      <c r="Z93" s="1"/>
      <c r="AA93" s="9"/>
      <c r="AB93" s="1"/>
      <c r="AC93" s="9"/>
      <c r="AD93" s="1"/>
      <c r="AE93" s="9"/>
      <c r="AF93" s="1"/>
      <c r="AG93" s="9"/>
      <c r="AH93" s="1"/>
      <c r="AI93" s="9"/>
      <c r="AJ93" s="1"/>
      <c r="AK93" s="9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</row>
    <row r="94" spans="3:129" x14ac:dyDescent="0.25">
      <c r="D94" s="60" t="s">
        <v>20</v>
      </c>
      <c r="E94" s="9" t="str">
        <f>IF(E95&gt;0.5,"1","0")</f>
        <v>0</v>
      </c>
      <c r="F94" s="1"/>
      <c r="G94" s="9" t="str">
        <f>IF(G95&gt;0.5,"1","0")</f>
        <v>0</v>
      </c>
      <c r="H94" s="1"/>
      <c r="I94" s="9" t="str">
        <f>IF(I95&gt;0.5,"1","0")</f>
        <v>0</v>
      </c>
      <c r="J94" s="1"/>
      <c r="K94" s="9" t="str">
        <f>IF(K95&gt;0.5,"1","0")</f>
        <v>0</v>
      </c>
      <c r="L94" s="1"/>
      <c r="M94" s="9" t="str">
        <f>IF(M95&gt;0.5,"1","0")</f>
        <v>0</v>
      </c>
      <c r="N94" s="1"/>
      <c r="O94" s="9" t="str">
        <f>IF(O95&gt;0.5,"1","0")</f>
        <v>0</v>
      </c>
      <c r="P94" s="1"/>
      <c r="Q94" s="9" t="str">
        <f>IF(Q95&gt;0.5,"1","0")</f>
        <v>0</v>
      </c>
      <c r="R94" s="1"/>
      <c r="S94" s="9" t="str">
        <f>IF(S95&gt;0.5,"1","0")</f>
        <v>0</v>
      </c>
      <c r="T94" s="1"/>
      <c r="U94" s="9" t="str">
        <f>IF(U95&gt;0.5,"1","0")</f>
        <v>0</v>
      </c>
      <c r="V94" s="1"/>
      <c r="W94" s="9" t="str">
        <f>IF(W95&gt;0.5,"1","0")</f>
        <v>0</v>
      </c>
      <c r="X94" s="1"/>
      <c r="Y94" s="9" t="str">
        <f>IF(Y95&gt;0.5,"1","0")</f>
        <v>0</v>
      </c>
      <c r="Z94" s="1"/>
      <c r="AA94" s="9" t="str">
        <f>IF(AA95&gt;0.5,"1","0")</f>
        <v>0</v>
      </c>
      <c r="AB94" s="1"/>
      <c r="AC94" s="9" t="str">
        <f>IF(AC95&gt;0.5,"1","0")</f>
        <v>0</v>
      </c>
      <c r="AD94" s="1"/>
      <c r="AE94" s="9" t="str">
        <f>IF(AE95&gt;0.5,"1","0")</f>
        <v>0</v>
      </c>
      <c r="AF94" s="1"/>
      <c r="AG94" s="9" t="str">
        <f>IF(AG95&gt;0.5,"1","0")</f>
        <v>0</v>
      </c>
      <c r="AH94" s="1"/>
      <c r="AI94" s="9" t="str">
        <f>IF(AI95&gt;0.5,"1","0")</f>
        <v>0</v>
      </c>
      <c r="AJ94" s="1"/>
      <c r="AK94" s="9" t="str">
        <f>IF(AK95&gt;0.5,"1","0")</f>
        <v>0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</row>
    <row r="95" spans="3:129" x14ac:dyDescent="0.25">
      <c r="D95" s="14" t="s">
        <v>0</v>
      </c>
      <c r="E95" s="92"/>
      <c r="F95" s="1"/>
      <c r="G95" s="92"/>
      <c r="H95" s="1"/>
      <c r="I95" s="92"/>
      <c r="J95" s="1"/>
      <c r="K95" s="92"/>
      <c r="L95" s="1"/>
      <c r="M95" s="92"/>
      <c r="N95" s="1"/>
      <c r="O95" s="92"/>
      <c r="P95" s="1"/>
      <c r="Q95" s="92"/>
      <c r="R95" s="1"/>
      <c r="S95" s="92"/>
      <c r="T95" s="1"/>
      <c r="U95" s="92"/>
      <c r="V95" s="1"/>
      <c r="W95" s="92"/>
      <c r="X95" s="1"/>
      <c r="Y95" s="92"/>
      <c r="Z95" s="1"/>
      <c r="AA95" s="92"/>
      <c r="AB95" s="1"/>
      <c r="AC95" s="92"/>
      <c r="AD95" s="1"/>
      <c r="AE95" s="92"/>
      <c r="AF95" s="1"/>
      <c r="AG95" s="92"/>
      <c r="AH95" s="1"/>
      <c r="AI95" s="92"/>
      <c r="AJ95" s="1"/>
      <c r="AK95" s="92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</row>
    <row r="96" spans="3:129" x14ac:dyDescent="0.25">
      <c r="D96" s="14" t="s">
        <v>1</v>
      </c>
      <c r="E96" s="178"/>
      <c r="F96" s="180"/>
      <c r="G96" s="178"/>
      <c r="H96" s="180"/>
      <c r="I96" s="178"/>
      <c r="J96" s="180"/>
      <c r="K96" s="178"/>
      <c r="L96" s="180"/>
      <c r="M96" s="178"/>
      <c r="N96" s="180"/>
      <c r="O96" s="178"/>
      <c r="P96" s="180"/>
      <c r="Q96" s="178"/>
      <c r="R96" s="180"/>
      <c r="S96" s="178"/>
      <c r="T96" s="180"/>
      <c r="U96" s="178"/>
      <c r="V96" s="180"/>
      <c r="W96" s="178"/>
      <c r="X96" s="180"/>
      <c r="Y96" s="178"/>
      <c r="Z96" s="180"/>
      <c r="AA96" s="178"/>
      <c r="AB96" s="180"/>
      <c r="AC96" s="178"/>
      <c r="AD96" s="180"/>
      <c r="AE96" s="178"/>
      <c r="AF96" s="180"/>
      <c r="AG96" s="178"/>
      <c r="AH96" s="180"/>
      <c r="AI96" s="178"/>
      <c r="AJ96" s="180"/>
      <c r="AK96" s="178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</row>
    <row r="97" spans="4:129" x14ac:dyDescent="0.25">
      <c r="D97" s="17" t="s">
        <v>35</v>
      </c>
      <c r="E97" s="92">
        <v>10</v>
      </c>
      <c r="F97" s="1"/>
      <c r="G97" s="92">
        <v>10</v>
      </c>
      <c r="H97" s="1"/>
      <c r="I97" s="92">
        <v>10</v>
      </c>
      <c r="J97" s="1"/>
      <c r="K97" s="92">
        <v>10</v>
      </c>
      <c r="L97" s="1"/>
      <c r="M97" s="92">
        <v>10</v>
      </c>
      <c r="N97" s="1"/>
      <c r="O97" s="92">
        <v>10</v>
      </c>
      <c r="P97" s="1"/>
      <c r="Q97" s="92">
        <v>10</v>
      </c>
      <c r="R97" s="1"/>
      <c r="S97" s="92">
        <v>10</v>
      </c>
      <c r="T97" s="1"/>
      <c r="U97" s="92">
        <v>10</v>
      </c>
      <c r="V97" s="1"/>
      <c r="W97" s="92">
        <v>10</v>
      </c>
      <c r="X97" s="1"/>
      <c r="Y97" s="92">
        <v>10</v>
      </c>
      <c r="Z97" s="1"/>
      <c r="AA97" s="92">
        <v>10</v>
      </c>
      <c r="AB97" s="1"/>
      <c r="AC97" s="92">
        <v>10</v>
      </c>
      <c r="AD97" s="1"/>
      <c r="AE97" s="92">
        <v>10</v>
      </c>
      <c r="AF97" s="1"/>
      <c r="AG97" s="92">
        <v>10</v>
      </c>
      <c r="AH97" s="1"/>
      <c r="AI97" s="92">
        <v>10</v>
      </c>
      <c r="AJ97" s="1"/>
      <c r="AK97" s="92">
        <v>10</v>
      </c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</row>
    <row r="98" spans="4:129" s="3" customFormat="1" x14ac:dyDescent="0.25">
      <c r="D98" s="15" t="s">
        <v>2</v>
      </c>
      <c r="E98" s="27">
        <f>E95*E97</f>
        <v>0</v>
      </c>
      <c r="F98" s="1"/>
      <c r="G98" s="27">
        <f>G95*G97</f>
        <v>0</v>
      </c>
      <c r="H98" s="1"/>
      <c r="I98" s="27">
        <f>I95*I97</f>
        <v>0</v>
      </c>
      <c r="J98" s="1"/>
      <c r="K98" s="27">
        <f>K95*K97</f>
        <v>0</v>
      </c>
      <c r="L98" s="1"/>
      <c r="M98" s="27">
        <f>M95*M97</f>
        <v>0</v>
      </c>
      <c r="N98" s="1"/>
      <c r="O98" s="27">
        <f>O95*O97</f>
        <v>0</v>
      </c>
      <c r="P98" s="1"/>
      <c r="Q98" s="27">
        <f>Q95*Q97</f>
        <v>0</v>
      </c>
      <c r="R98" s="1"/>
      <c r="S98" s="27">
        <f>S95*S97</f>
        <v>0</v>
      </c>
      <c r="T98" s="1"/>
      <c r="U98" s="27">
        <f>U95*U97</f>
        <v>0</v>
      </c>
      <c r="V98" s="1"/>
      <c r="W98" s="27">
        <f>W95*W97</f>
        <v>0</v>
      </c>
      <c r="X98" s="1"/>
      <c r="Y98" s="27">
        <f>Y95*Y97</f>
        <v>0</v>
      </c>
      <c r="Z98" s="1"/>
      <c r="AA98" s="27">
        <f>AA95*AA97</f>
        <v>0</v>
      </c>
      <c r="AB98" s="1"/>
      <c r="AC98" s="27">
        <f>AC95*AC97</f>
        <v>0</v>
      </c>
      <c r="AD98" s="1"/>
      <c r="AE98" s="27">
        <f>AE95*AE97</f>
        <v>0</v>
      </c>
      <c r="AF98" s="1"/>
      <c r="AG98" s="27">
        <f>AG95*AG97</f>
        <v>0</v>
      </c>
      <c r="AH98" s="1"/>
      <c r="AI98" s="27">
        <f>AI95*AI97</f>
        <v>0</v>
      </c>
      <c r="AJ98" s="1"/>
      <c r="AK98" s="27">
        <f>AK95*AK97</f>
        <v>0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</row>
    <row r="99" spans="4:129" x14ac:dyDescent="0.25">
      <c r="E99" s="9"/>
      <c r="F99" s="1"/>
      <c r="G99" s="9"/>
      <c r="H99" s="1"/>
      <c r="I99" s="9"/>
      <c r="J99" s="1"/>
      <c r="K99" s="9"/>
      <c r="L99" s="1"/>
      <c r="M99" s="9"/>
      <c r="N99" s="1"/>
      <c r="O99" s="9"/>
      <c r="P99" s="1"/>
      <c r="Q99" s="9"/>
      <c r="R99" s="1"/>
      <c r="S99" s="9"/>
      <c r="T99" s="1"/>
      <c r="U99" s="9"/>
      <c r="V99" s="1"/>
      <c r="W99" s="9"/>
      <c r="X99" s="1"/>
      <c r="Y99" s="9"/>
      <c r="Z99" s="1"/>
      <c r="AA99" s="9"/>
      <c r="AB99" s="1"/>
      <c r="AC99" s="9"/>
      <c r="AD99" s="1"/>
      <c r="AE99" s="9"/>
      <c r="AF99" s="1"/>
      <c r="AG99" s="9"/>
      <c r="AH99" s="1"/>
      <c r="AI99" s="9"/>
      <c r="AJ99" s="1"/>
      <c r="AK99" s="9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</row>
    <row r="100" spans="4:129" x14ac:dyDescent="0.25">
      <c r="D100" s="60" t="s">
        <v>20</v>
      </c>
      <c r="E100" s="9" t="str">
        <f>IF(E101&gt;0.5,"1","0")</f>
        <v>0</v>
      </c>
      <c r="F100" s="1"/>
      <c r="G100" s="9" t="str">
        <f>IF(G101&gt;0.5,"1","0")</f>
        <v>0</v>
      </c>
      <c r="H100" s="1"/>
      <c r="I100" s="9" t="str">
        <f>IF(I101&gt;0.5,"1","0")</f>
        <v>0</v>
      </c>
      <c r="J100" s="1"/>
      <c r="K100" s="9" t="str">
        <f>IF(K101&gt;0.5,"1","0")</f>
        <v>0</v>
      </c>
      <c r="L100" s="1"/>
      <c r="M100" s="9" t="str">
        <f>IF(M101&gt;0.5,"1","0")</f>
        <v>0</v>
      </c>
      <c r="N100" s="1"/>
      <c r="O100" s="9" t="str">
        <f>IF(O101&gt;0.5,"1","0")</f>
        <v>0</v>
      </c>
      <c r="P100" s="1"/>
      <c r="Q100" s="9" t="str">
        <f>IF(Q101&gt;0.5,"1","0")</f>
        <v>0</v>
      </c>
      <c r="R100" s="1"/>
      <c r="S100" s="9" t="str">
        <f>IF(S101&gt;0.5,"1","0")</f>
        <v>0</v>
      </c>
      <c r="T100" s="1"/>
      <c r="U100" s="9" t="str">
        <f>IF(U101&gt;0.5,"1","0")</f>
        <v>0</v>
      </c>
      <c r="V100" s="1"/>
      <c r="W100" s="9" t="str">
        <f>IF(W101&gt;0.5,"1","0")</f>
        <v>0</v>
      </c>
      <c r="X100" s="1"/>
      <c r="Y100" s="9" t="str">
        <f>IF(Y101&gt;0.5,"1","0")</f>
        <v>0</v>
      </c>
      <c r="Z100" s="1"/>
      <c r="AA100" s="9" t="str">
        <f>IF(AA101&gt;0.5,"1","0")</f>
        <v>0</v>
      </c>
      <c r="AB100" s="1"/>
      <c r="AC100" s="9" t="str">
        <f>IF(AC101&gt;0.5,"1","0")</f>
        <v>0</v>
      </c>
      <c r="AD100" s="1"/>
      <c r="AE100" s="9" t="str">
        <f>IF(AE101&gt;0.5,"1","0")</f>
        <v>0</v>
      </c>
      <c r="AF100" s="1"/>
      <c r="AG100" s="9" t="str">
        <f>IF(AG101&gt;0.5,"1","0")</f>
        <v>0</v>
      </c>
      <c r="AH100" s="1"/>
      <c r="AI100" s="9" t="str">
        <f>IF(AI101&gt;0.5,"1","0")</f>
        <v>0</v>
      </c>
      <c r="AJ100" s="1"/>
      <c r="AK100" s="9" t="str">
        <f>IF(AK101&gt;0.5,"1","0")</f>
        <v>0</v>
      </c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</row>
    <row r="101" spans="4:129" x14ac:dyDescent="0.25">
      <c r="D101" s="14" t="s">
        <v>0</v>
      </c>
      <c r="E101" s="92"/>
      <c r="F101" s="1"/>
      <c r="G101" s="92"/>
      <c r="H101" s="1"/>
      <c r="I101" s="92"/>
      <c r="J101" s="1"/>
      <c r="K101" s="92"/>
      <c r="L101" s="1"/>
      <c r="M101" s="92"/>
      <c r="N101" s="1"/>
      <c r="O101" s="92"/>
      <c r="P101" s="1"/>
      <c r="Q101" s="92"/>
      <c r="R101" s="1"/>
      <c r="S101" s="92"/>
      <c r="T101" s="1"/>
      <c r="U101" s="92"/>
      <c r="V101" s="1"/>
      <c r="W101" s="92"/>
      <c r="X101" s="1"/>
      <c r="Y101" s="92"/>
      <c r="Z101" s="1"/>
      <c r="AA101" s="92"/>
      <c r="AB101" s="1"/>
      <c r="AC101" s="92"/>
      <c r="AD101" s="1"/>
      <c r="AE101" s="92"/>
      <c r="AF101" s="1"/>
      <c r="AG101" s="92"/>
      <c r="AH101" s="1"/>
      <c r="AI101" s="92"/>
      <c r="AJ101" s="1"/>
      <c r="AK101" s="92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</row>
    <row r="102" spans="4:129" x14ac:dyDescent="0.25">
      <c r="D102" s="181" t="s">
        <v>1</v>
      </c>
      <c r="E102" s="178"/>
      <c r="F102" s="180"/>
      <c r="G102" s="178"/>
      <c r="H102" s="180"/>
      <c r="I102" s="178"/>
      <c r="J102" s="180"/>
      <c r="K102" s="178"/>
      <c r="L102" s="180"/>
      <c r="M102" s="178"/>
      <c r="N102" s="180"/>
      <c r="O102" s="178"/>
      <c r="P102" s="180"/>
      <c r="Q102" s="178"/>
      <c r="R102" s="180"/>
      <c r="S102" s="178"/>
      <c r="T102" s="180"/>
      <c r="U102" s="178"/>
      <c r="V102" s="180"/>
      <c r="W102" s="178"/>
      <c r="X102" s="180"/>
      <c r="Y102" s="178"/>
      <c r="Z102" s="180"/>
      <c r="AA102" s="178"/>
      <c r="AB102" s="180"/>
      <c r="AC102" s="178"/>
      <c r="AD102" s="180"/>
      <c r="AE102" s="178"/>
      <c r="AF102" s="180"/>
      <c r="AG102" s="178"/>
      <c r="AH102" s="180"/>
      <c r="AI102" s="178"/>
      <c r="AJ102" s="180"/>
      <c r="AK102" s="178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</row>
    <row r="103" spans="4:129" x14ac:dyDescent="0.25">
      <c r="D103" s="17" t="s">
        <v>35</v>
      </c>
      <c r="E103" s="92">
        <v>10</v>
      </c>
      <c r="F103" s="1"/>
      <c r="G103" s="92">
        <v>10</v>
      </c>
      <c r="H103" s="1"/>
      <c r="I103" s="92">
        <v>10</v>
      </c>
      <c r="J103" s="1"/>
      <c r="K103" s="92">
        <v>10</v>
      </c>
      <c r="L103" s="1"/>
      <c r="M103" s="92">
        <v>10</v>
      </c>
      <c r="N103" s="1"/>
      <c r="O103" s="92">
        <v>10</v>
      </c>
      <c r="P103" s="1"/>
      <c r="Q103" s="92">
        <v>10</v>
      </c>
      <c r="R103" s="1"/>
      <c r="S103" s="92">
        <v>10</v>
      </c>
      <c r="T103" s="1"/>
      <c r="U103" s="92">
        <v>10</v>
      </c>
      <c r="V103" s="1"/>
      <c r="W103" s="92">
        <v>10</v>
      </c>
      <c r="X103" s="1"/>
      <c r="Y103" s="92">
        <v>10</v>
      </c>
      <c r="Z103" s="1"/>
      <c r="AA103" s="92">
        <v>10</v>
      </c>
      <c r="AB103" s="1"/>
      <c r="AC103" s="92">
        <v>10</v>
      </c>
      <c r="AD103" s="1"/>
      <c r="AE103" s="92">
        <v>10</v>
      </c>
      <c r="AF103" s="1"/>
      <c r="AG103" s="92">
        <v>10</v>
      </c>
      <c r="AH103" s="1"/>
      <c r="AI103" s="92">
        <v>10</v>
      </c>
      <c r="AJ103" s="1"/>
      <c r="AK103" s="92">
        <v>10</v>
      </c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</row>
    <row r="104" spans="4:129" s="3" customFormat="1" x14ac:dyDescent="0.25">
      <c r="D104" s="15" t="s">
        <v>2</v>
      </c>
      <c r="E104" s="27">
        <f>E101*E103</f>
        <v>0</v>
      </c>
      <c r="F104" s="1"/>
      <c r="G104" s="27">
        <f>G101*G103</f>
        <v>0</v>
      </c>
      <c r="H104" s="1"/>
      <c r="I104" s="27">
        <f>I101*I103</f>
        <v>0</v>
      </c>
      <c r="J104" s="1"/>
      <c r="K104" s="27">
        <f>K101*K103</f>
        <v>0</v>
      </c>
      <c r="L104" s="1"/>
      <c r="M104" s="27">
        <f>M101*M103</f>
        <v>0</v>
      </c>
      <c r="N104" s="1"/>
      <c r="O104" s="27">
        <f>O101*O103</f>
        <v>0</v>
      </c>
      <c r="P104" s="1"/>
      <c r="Q104" s="27">
        <f>Q101*Q103</f>
        <v>0</v>
      </c>
      <c r="R104" s="1"/>
      <c r="S104" s="27">
        <f>S101*S103</f>
        <v>0</v>
      </c>
      <c r="T104" s="1"/>
      <c r="U104" s="27">
        <f>U101*U103</f>
        <v>0</v>
      </c>
      <c r="V104" s="1"/>
      <c r="W104" s="27">
        <f>W101*W103</f>
        <v>0</v>
      </c>
      <c r="X104" s="1"/>
      <c r="Y104" s="27">
        <f>Y101*Y103</f>
        <v>0</v>
      </c>
      <c r="Z104" s="1"/>
      <c r="AA104" s="27">
        <f>AA101*AA103</f>
        <v>0</v>
      </c>
      <c r="AB104" s="1"/>
      <c r="AC104" s="27">
        <f>AC101*AC103</f>
        <v>0</v>
      </c>
      <c r="AD104" s="1"/>
      <c r="AE104" s="27">
        <f>AE101*AE103</f>
        <v>0</v>
      </c>
      <c r="AF104" s="1"/>
      <c r="AG104" s="27">
        <f>AG101*AG103</f>
        <v>0</v>
      </c>
      <c r="AH104" s="1"/>
      <c r="AI104" s="27">
        <f>AI101*AI103</f>
        <v>0</v>
      </c>
      <c r="AJ104" s="1"/>
      <c r="AK104" s="27">
        <f>AK101*AK103</f>
        <v>0</v>
      </c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</row>
    <row r="105" spans="4:129" x14ac:dyDescent="0.25">
      <c r="E105" s="27">
        <f>E102*E104</f>
        <v>0</v>
      </c>
      <c r="F105" s="1"/>
      <c r="G105" s="27">
        <f>G102*G104</f>
        <v>0</v>
      </c>
      <c r="H105" s="1"/>
      <c r="I105" s="27">
        <f>I102*I104</f>
        <v>0</v>
      </c>
      <c r="J105" s="1"/>
      <c r="K105" s="27">
        <f>K102*K104</f>
        <v>0</v>
      </c>
      <c r="L105" s="1"/>
      <c r="M105" s="27">
        <f>M102*M104</f>
        <v>0</v>
      </c>
      <c r="N105" s="1"/>
      <c r="O105" s="27">
        <f>O102*O104</f>
        <v>0</v>
      </c>
      <c r="P105" s="1"/>
      <c r="Q105" s="27">
        <f>Q102*Q104</f>
        <v>0</v>
      </c>
      <c r="R105" s="1"/>
      <c r="S105" s="27">
        <f>S102*S104</f>
        <v>0</v>
      </c>
      <c r="T105" s="1"/>
      <c r="U105" s="27">
        <f>U102*U104</f>
        <v>0</v>
      </c>
      <c r="V105" s="1"/>
      <c r="W105" s="27">
        <f>W102*W104</f>
        <v>0</v>
      </c>
      <c r="X105" s="1"/>
      <c r="Y105" s="27">
        <f>Y102*Y104</f>
        <v>0</v>
      </c>
      <c r="Z105" s="1"/>
      <c r="AA105" s="27">
        <f>AA102*AA104</f>
        <v>0</v>
      </c>
      <c r="AB105" s="1"/>
      <c r="AC105" s="27">
        <f>AC102*AC104</f>
        <v>0</v>
      </c>
      <c r="AD105" s="1"/>
      <c r="AE105" s="27">
        <f>AE102*AE104</f>
        <v>0</v>
      </c>
      <c r="AF105" s="1"/>
      <c r="AG105" s="27">
        <f>AG102*AG104</f>
        <v>0</v>
      </c>
      <c r="AH105" s="1"/>
      <c r="AI105" s="27">
        <f>AI102*AI104</f>
        <v>0</v>
      </c>
      <c r="AJ105" s="1"/>
      <c r="AK105" s="27">
        <f>AK102*AK104</f>
        <v>0</v>
      </c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</row>
    <row r="106" spans="4:129" x14ac:dyDescent="0.25">
      <c r="D106" s="60" t="s">
        <v>20</v>
      </c>
      <c r="E106" s="9" t="str">
        <f>IF(E107&gt;0.5,"1","0")</f>
        <v>0</v>
      </c>
      <c r="F106" s="1"/>
      <c r="G106" s="9" t="str">
        <f>IF(G107&gt;0.5,"1","0")</f>
        <v>0</v>
      </c>
      <c r="H106" s="1"/>
      <c r="I106" s="9" t="str">
        <f>IF(I107&gt;0.5,"1","0")</f>
        <v>0</v>
      </c>
      <c r="J106" s="1"/>
      <c r="K106" s="9" t="str">
        <f>IF(K107&gt;0.5,"1","0")</f>
        <v>0</v>
      </c>
      <c r="L106" s="1"/>
      <c r="M106" s="9" t="str">
        <f>IF(M107&gt;0.5,"1","0")</f>
        <v>0</v>
      </c>
      <c r="N106" s="1"/>
      <c r="O106" s="9" t="str">
        <f>IF(O107&gt;0.5,"1","0")</f>
        <v>0</v>
      </c>
      <c r="P106" s="1"/>
      <c r="Q106" s="9" t="str">
        <f>IF(Q107&gt;0.5,"1","0")</f>
        <v>0</v>
      </c>
      <c r="R106" s="1"/>
      <c r="S106" s="9" t="str">
        <f>IF(S107&gt;0.5,"1","0")</f>
        <v>0</v>
      </c>
      <c r="T106" s="1"/>
      <c r="U106" s="9" t="str">
        <f>IF(U107&gt;0.5,"1","0")</f>
        <v>0</v>
      </c>
      <c r="V106" s="1"/>
      <c r="W106" s="9" t="str">
        <f>IF(W107&gt;0.5,"1","0")</f>
        <v>0</v>
      </c>
      <c r="X106" s="1"/>
      <c r="Y106" s="9" t="str">
        <f>IF(Y107&gt;0.5,"1","0")</f>
        <v>0</v>
      </c>
      <c r="Z106" s="1"/>
      <c r="AA106" s="9" t="str">
        <f>IF(AA107&gt;0.5,"1","0")</f>
        <v>0</v>
      </c>
      <c r="AB106" s="1"/>
      <c r="AC106" s="9" t="str">
        <f>IF(AC107&gt;0.5,"1","0")</f>
        <v>0</v>
      </c>
      <c r="AD106" s="1"/>
      <c r="AE106" s="9" t="str">
        <f>IF(AE107&gt;0.5,"1","0")</f>
        <v>0</v>
      </c>
      <c r="AF106" s="1"/>
      <c r="AG106" s="9" t="str">
        <f>IF(AG107&gt;0.5,"1","0")</f>
        <v>0</v>
      </c>
      <c r="AH106" s="1"/>
      <c r="AI106" s="9" t="str">
        <f>IF(AI107&gt;0.5,"1","0")</f>
        <v>0</v>
      </c>
      <c r="AJ106" s="1"/>
      <c r="AK106" s="9" t="str">
        <f>IF(AK107&gt;0.5,"1","0")</f>
        <v>0</v>
      </c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</row>
    <row r="107" spans="4:129" x14ac:dyDescent="0.25">
      <c r="D107" s="14" t="s">
        <v>0</v>
      </c>
      <c r="E107" s="92"/>
      <c r="F107" s="1"/>
      <c r="G107" s="92"/>
      <c r="H107" s="1"/>
      <c r="I107" s="92"/>
      <c r="J107" s="1"/>
      <c r="K107" s="92"/>
      <c r="L107" s="1"/>
      <c r="M107" s="92"/>
      <c r="N107" s="1"/>
      <c r="O107" s="92"/>
      <c r="P107" s="1"/>
      <c r="Q107" s="92"/>
      <c r="R107" s="1"/>
      <c r="S107" s="92"/>
      <c r="T107" s="1"/>
      <c r="U107" s="92"/>
      <c r="V107" s="1"/>
      <c r="W107" s="92"/>
      <c r="X107" s="1"/>
      <c r="Y107" s="92"/>
      <c r="Z107" s="1"/>
      <c r="AA107" s="92"/>
      <c r="AB107" s="1"/>
      <c r="AC107" s="92"/>
      <c r="AD107" s="1"/>
      <c r="AE107" s="92"/>
      <c r="AF107" s="1"/>
      <c r="AG107" s="92"/>
      <c r="AH107" s="1"/>
      <c r="AI107" s="92"/>
      <c r="AJ107" s="1"/>
      <c r="AK107" s="92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</row>
    <row r="108" spans="4:129" x14ac:dyDescent="0.25">
      <c r="D108" s="14" t="s">
        <v>1</v>
      </c>
      <c r="E108" s="178"/>
      <c r="F108" s="180"/>
      <c r="G108" s="178"/>
      <c r="H108" s="180"/>
      <c r="I108" s="178"/>
      <c r="J108" s="180"/>
      <c r="K108" s="178"/>
      <c r="L108" s="180"/>
      <c r="M108" s="178"/>
      <c r="N108" s="180"/>
      <c r="O108" s="178"/>
      <c r="P108" s="180"/>
      <c r="Q108" s="178"/>
      <c r="R108" s="180"/>
      <c r="S108" s="178"/>
      <c r="T108" s="180"/>
      <c r="U108" s="178"/>
      <c r="V108" s="180"/>
      <c r="W108" s="178"/>
      <c r="X108" s="180"/>
      <c r="Y108" s="178"/>
      <c r="Z108" s="180"/>
      <c r="AA108" s="178"/>
      <c r="AB108" s="180"/>
      <c r="AC108" s="178"/>
      <c r="AD108" s="180"/>
      <c r="AE108" s="178"/>
      <c r="AF108" s="180"/>
      <c r="AG108" s="178"/>
      <c r="AH108" s="180"/>
      <c r="AI108" s="178"/>
      <c r="AJ108" s="180"/>
      <c r="AK108" s="178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</row>
    <row r="109" spans="4:129" x14ac:dyDescent="0.25">
      <c r="D109" s="17" t="s">
        <v>35</v>
      </c>
      <c r="E109" s="92">
        <v>10</v>
      </c>
      <c r="F109" s="1"/>
      <c r="G109" s="92">
        <v>10</v>
      </c>
      <c r="H109" s="1"/>
      <c r="I109" s="92">
        <v>10</v>
      </c>
      <c r="J109" s="1"/>
      <c r="K109" s="92">
        <v>10</v>
      </c>
      <c r="L109" s="1"/>
      <c r="M109" s="92">
        <v>10</v>
      </c>
      <c r="N109" s="1"/>
      <c r="O109" s="92">
        <v>10</v>
      </c>
      <c r="P109" s="1"/>
      <c r="Q109" s="92">
        <v>10</v>
      </c>
      <c r="R109" s="1"/>
      <c r="S109" s="92">
        <v>10</v>
      </c>
      <c r="T109" s="1"/>
      <c r="U109" s="92">
        <v>10</v>
      </c>
      <c r="V109" s="1"/>
      <c r="W109" s="92">
        <v>10</v>
      </c>
      <c r="X109" s="1"/>
      <c r="Y109" s="92">
        <v>10</v>
      </c>
      <c r="Z109" s="1"/>
      <c r="AA109" s="92">
        <v>10</v>
      </c>
      <c r="AB109" s="1"/>
      <c r="AC109" s="92">
        <v>10</v>
      </c>
      <c r="AD109" s="1"/>
      <c r="AE109" s="92">
        <v>10</v>
      </c>
      <c r="AF109" s="1"/>
      <c r="AG109" s="92">
        <v>10</v>
      </c>
      <c r="AH109" s="1"/>
      <c r="AI109" s="92">
        <v>10</v>
      </c>
      <c r="AJ109" s="1"/>
      <c r="AK109" s="92">
        <v>10</v>
      </c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</row>
    <row r="110" spans="4:129" s="3" customFormat="1" x14ac:dyDescent="0.25">
      <c r="D110" s="15" t="s">
        <v>2</v>
      </c>
      <c r="E110" s="27">
        <f>E107*E109</f>
        <v>0</v>
      </c>
      <c r="F110" s="1"/>
      <c r="G110" s="27">
        <f>G107*G109</f>
        <v>0</v>
      </c>
      <c r="H110" s="1"/>
      <c r="I110" s="27">
        <f>I107*I109</f>
        <v>0</v>
      </c>
      <c r="J110" s="1"/>
      <c r="K110" s="27">
        <f>K107*K109</f>
        <v>0</v>
      </c>
      <c r="L110" s="1"/>
      <c r="M110" s="27">
        <f>M107*M109</f>
        <v>0</v>
      </c>
      <c r="N110" s="1"/>
      <c r="O110" s="27">
        <f>O107*O109</f>
        <v>0</v>
      </c>
      <c r="P110" s="1"/>
      <c r="Q110" s="27">
        <f>Q107*Q109</f>
        <v>0</v>
      </c>
      <c r="R110" s="1"/>
      <c r="S110" s="27">
        <f>S107*S109</f>
        <v>0</v>
      </c>
      <c r="T110" s="1"/>
      <c r="U110" s="27">
        <f>U107*U109</f>
        <v>0</v>
      </c>
      <c r="V110" s="1"/>
      <c r="W110" s="27">
        <f>W107*W109</f>
        <v>0</v>
      </c>
      <c r="X110" s="1"/>
      <c r="Y110" s="27">
        <f>Y107*Y109</f>
        <v>0</v>
      </c>
      <c r="Z110" s="1"/>
      <c r="AA110" s="27">
        <f>AA107*AA109</f>
        <v>0</v>
      </c>
      <c r="AB110" s="1"/>
      <c r="AC110" s="27">
        <f>AC107*AC109</f>
        <v>0</v>
      </c>
      <c r="AD110" s="1"/>
      <c r="AE110" s="27">
        <f>AE107*AE109</f>
        <v>0</v>
      </c>
      <c r="AF110" s="1"/>
      <c r="AG110" s="27">
        <f>AG107*AG109</f>
        <v>0</v>
      </c>
      <c r="AH110" s="1"/>
      <c r="AI110" s="27">
        <f>AI107*AI109</f>
        <v>0</v>
      </c>
      <c r="AJ110" s="1"/>
      <c r="AK110" s="27">
        <f>AK107*AK109</f>
        <v>0</v>
      </c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</row>
    <row r="111" spans="4:129" x14ac:dyDescent="0.25">
      <c r="E111" s="9"/>
      <c r="F111" s="1"/>
      <c r="G111" s="9"/>
      <c r="H111" s="1"/>
      <c r="I111" s="9"/>
      <c r="J111" s="1"/>
      <c r="K111" s="9"/>
      <c r="L111" s="1"/>
      <c r="M111" s="9"/>
      <c r="N111" s="1"/>
      <c r="O111" s="9"/>
      <c r="P111" s="1"/>
      <c r="Q111" s="9"/>
      <c r="R111" s="1"/>
      <c r="S111" s="9"/>
      <c r="T111" s="1"/>
      <c r="U111" s="9"/>
      <c r="V111" s="1"/>
      <c r="W111" s="9"/>
      <c r="X111" s="1"/>
      <c r="Y111" s="9"/>
      <c r="Z111" s="1"/>
      <c r="AA111" s="9"/>
      <c r="AB111" s="1"/>
      <c r="AC111" s="9"/>
      <c r="AD111" s="1"/>
      <c r="AE111" s="9"/>
      <c r="AF111" s="1"/>
      <c r="AG111" s="9"/>
      <c r="AH111" s="1"/>
      <c r="AI111" s="9"/>
      <c r="AJ111" s="1"/>
      <c r="AK111" s="9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</row>
    <row r="112" spans="4:129" x14ac:dyDescent="0.25">
      <c r="D112" s="60" t="s">
        <v>20</v>
      </c>
      <c r="E112" s="9" t="str">
        <f>IF(E113&gt;0.5,"1","0")</f>
        <v>0</v>
      </c>
      <c r="F112" s="1"/>
      <c r="G112" s="9" t="str">
        <f>IF(G113&gt;0.5,"1","0")</f>
        <v>0</v>
      </c>
      <c r="H112" s="1"/>
      <c r="I112" s="9" t="str">
        <f>IF(I113&gt;0.5,"1","0")</f>
        <v>0</v>
      </c>
      <c r="J112" s="1"/>
      <c r="K112" s="9" t="str">
        <f>IF(K113&gt;0.5,"1","0")</f>
        <v>0</v>
      </c>
      <c r="L112" s="1"/>
      <c r="M112" s="9" t="str">
        <f>IF(M113&gt;0.5,"1","0")</f>
        <v>0</v>
      </c>
      <c r="N112" s="1"/>
      <c r="O112" s="9" t="str">
        <f>IF(O113&gt;0.5,"1","0")</f>
        <v>0</v>
      </c>
      <c r="P112" s="1"/>
      <c r="Q112" s="9" t="str">
        <f>IF(Q113&gt;0.5,"1","0")</f>
        <v>0</v>
      </c>
      <c r="R112" s="1"/>
      <c r="S112" s="9" t="str">
        <f>IF(S113&gt;0.5,"1","0")</f>
        <v>0</v>
      </c>
      <c r="T112" s="1"/>
      <c r="U112" s="9" t="str">
        <f>IF(U113&gt;0.5,"1","0")</f>
        <v>0</v>
      </c>
      <c r="V112" s="1"/>
      <c r="W112" s="9" t="str">
        <f>IF(W113&gt;0.5,"1","0")</f>
        <v>0</v>
      </c>
      <c r="X112" s="1"/>
      <c r="Y112" s="9" t="str">
        <f>IF(Y113&gt;0.5,"1","0")</f>
        <v>0</v>
      </c>
      <c r="Z112" s="1"/>
      <c r="AA112" s="9" t="str">
        <f>IF(AA113&gt;0.5,"1","0")</f>
        <v>0</v>
      </c>
      <c r="AB112" s="1"/>
      <c r="AC112" s="9" t="str">
        <f>IF(AC113&gt;0.5,"1","0")</f>
        <v>0</v>
      </c>
      <c r="AD112" s="1"/>
      <c r="AE112" s="9" t="str">
        <f>IF(AE113&gt;0.5,"1","0")</f>
        <v>0</v>
      </c>
      <c r="AF112" s="1"/>
      <c r="AG112" s="9" t="str">
        <f>IF(AG113&gt;0.5,"1","0")</f>
        <v>0</v>
      </c>
      <c r="AH112" s="1"/>
      <c r="AI112" s="9" t="str">
        <f>IF(AI113&gt;0.5,"1","0")</f>
        <v>0</v>
      </c>
      <c r="AJ112" s="1"/>
      <c r="AK112" s="9" t="str">
        <f>IF(AK113&gt;0.5,"1","0")</f>
        <v>0</v>
      </c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</row>
    <row r="113" spans="3:129" x14ac:dyDescent="0.25">
      <c r="D113" s="14" t="s">
        <v>0</v>
      </c>
      <c r="E113" s="92"/>
      <c r="F113" s="1"/>
      <c r="G113" s="92"/>
      <c r="H113" s="1"/>
      <c r="I113" s="92"/>
      <c r="J113" s="1"/>
      <c r="K113" s="92"/>
      <c r="L113" s="1"/>
      <c r="M113" s="92"/>
      <c r="N113" s="1"/>
      <c r="O113" s="92"/>
      <c r="P113" s="1"/>
      <c r="Q113" s="92"/>
      <c r="R113" s="1"/>
      <c r="S113" s="92"/>
      <c r="T113" s="1"/>
      <c r="U113" s="92"/>
      <c r="V113" s="1"/>
      <c r="W113" s="92"/>
      <c r="X113" s="1"/>
      <c r="Y113" s="92"/>
      <c r="Z113" s="1"/>
      <c r="AA113" s="92"/>
      <c r="AB113" s="1"/>
      <c r="AC113" s="92"/>
      <c r="AD113" s="1"/>
      <c r="AE113" s="92"/>
      <c r="AF113" s="1"/>
      <c r="AG113" s="92"/>
      <c r="AH113" s="1"/>
      <c r="AI113" s="92"/>
      <c r="AJ113" s="1"/>
      <c r="AK113" s="92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</row>
    <row r="114" spans="3:129" x14ac:dyDescent="0.25">
      <c r="D114" s="14" t="s">
        <v>1</v>
      </c>
      <c r="E114" s="182"/>
      <c r="F114" s="183"/>
      <c r="G114" s="182"/>
      <c r="H114" s="183"/>
      <c r="I114" s="182"/>
      <c r="J114" s="183"/>
      <c r="K114" s="182"/>
      <c r="L114" s="183"/>
      <c r="M114" s="182"/>
      <c r="N114" s="183"/>
      <c r="O114" s="182"/>
      <c r="P114" s="183"/>
      <c r="Q114" s="182"/>
      <c r="R114" s="183"/>
      <c r="S114" s="182"/>
      <c r="T114" s="183"/>
      <c r="U114" s="182"/>
      <c r="V114" s="183"/>
      <c r="W114" s="182"/>
      <c r="X114" s="183"/>
      <c r="Y114" s="182"/>
      <c r="Z114" s="183"/>
      <c r="AA114" s="182"/>
      <c r="AB114" s="183"/>
      <c r="AC114" s="182"/>
      <c r="AD114" s="183"/>
      <c r="AE114" s="182"/>
      <c r="AF114" s="183"/>
      <c r="AG114" s="182"/>
      <c r="AH114" s="183"/>
      <c r="AI114" s="182"/>
      <c r="AJ114" s="183"/>
      <c r="AK114" s="182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</row>
    <row r="115" spans="3:129" x14ac:dyDescent="0.25">
      <c r="D115" s="17" t="s">
        <v>35</v>
      </c>
      <c r="E115" s="92">
        <v>10</v>
      </c>
      <c r="F115" s="1"/>
      <c r="G115" s="92">
        <v>10</v>
      </c>
      <c r="H115" s="1"/>
      <c r="I115" s="92">
        <v>10</v>
      </c>
      <c r="J115" s="1"/>
      <c r="K115" s="92">
        <v>10</v>
      </c>
      <c r="L115" s="1"/>
      <c r="M115" s="92">
        <v>10</v>
      </c>
      <c r="N115" s="1"/>
      <c r="O115" s="92">
        <v>10</v>
      </c>
      <c r="P115" s="1"/>
      <c r="Q115" s="92">
        <v>10</v>
      </c>
      <c r="R115" s="1"/>
      <c r="S115" s="92">
        <v>10</v>
      </c>
      <c r="T115" s="1"/>
      <c r="U115" s="92">
        <v>10</v>
      </c>
      <c r="V115" s="1"/>
      <c r="W115" s="92">
        <v>10</v>
      </c>
      <c r="X115" s="1"/>
      <c r="Y115" s="92">
        <v>10</v>
      </c>
      <c r="Z115" s="1"/>
      <c r="AA115" s="92">
        <v>10</v>
      </c>
      <c r="AB115" s="1"/>
      <c r="AC115" s="92">
        <v>10</v>
      </c>
      <c r="AD115" s="1"/>
      <c r="AE115" s="92">
        <v>10</v>
      </c>
      <c r="AF115" s="1"/>
      <c r="AG115" s="92">
        <v>10</v>
      </c>
      <c r="AH115" s="1"/>
      <c r="AI115" s="92">
        <v>10</v>
      </c>
      <c r="AJ115" s="1"/>
      <c r="AK115" s="92">
        <v>10</v>
      </c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</row>
    <row r="116" spans="3:129" s="3" customFormat="1" x14ac:dyDescent="0.25">
      <c r="C116" s="94" t="s">
        <v>39</v>
      </c>
      <c r="D116" s="15" t="s">
        <v>2</v>
      </c>
      <c r="E116" s="27">
        <f>E113*E115</f>
        <v>0</v>
      </c>
      <c r="F116" s="1"/>
      <c r="G116" s="27">
        <f>G113*G115</f>
        <v>0</v>
      </c>
      <c r="H116" s="1"/>
      <c r="I116" s="27">
        <f>I113*I115</f>
        <v>0</v>
      </c>
      <c r="J116" s="1"/>
      <c r="K116" s="27">
        <f>K113*K115</f>
        <v>0</v>
      </c>
      <c r="L116" s="1"/>
      <c r="M116" s="27">
        <f>M113*M115</f>
        <v>0</v>
      </c>
      <c r="N116" s="1"/>
      <c r="O116" s="27">
        <f>O113*O115</f>
        <v>0</v>
      </c>
      <c r="P116" s="1"/>
      <c r="Q116" s="27">
        <f>Q113*Q115</f>
        <v>0</v>
      </c>
      <c r="R116" s="1"/>
      <c r="S116" s="27">
        <f>S113*S115</f>
        <v>0</v>
      </c>
      <c r="T116" s="1"/>
      <c r="U116" s="27">
        <f>U113*U115</f>
        <v>0</v>
      </c>
      <c r="V116" s="1"/>
      <c r="W116" s="27">
        <f>W113*W115</f>
        <v>0</v>
      </c>
      <c r="X116" s="1"/>
      <c r="Y116" s="27">
        <f>Y113*Y115</f>
        <v>0</v>
      </c>
      <c r="Z116" s="1"/>
      <c r="AA116" s="27">
        <f>AA113*AA115</f>
        <v>0</v>
      </c>
      <c r="AB116" s="1"/>
      <c r="AC116" s="27">
        <f>AC113*AC115</f>
        <v>0</v>
      </c>
      <c r="AD116" s="1"/>
      <c r="AE116" s="27">
        <f>AE113*AE115</f>
        <v>0</v>
      </c>
      <c r="AF116" s="1"/>
      <c r="AG116" s="27">
        <f>AG113*AG115</f>
        <v>0</v>
      </c>
      <c r="AH116" s="1"/>
      <c r="AI116" s="27">
        <f>AI113*AI115</f>
        <v>0</v>
      </c>
      <c r="AJ116" s="1"/>
      <c r="AK116" s="27">
        <f>AK113*AK115</f>
        <v>0</v>
      </c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</row>
    <row r="117" spans="3:129" x14ac:dyDescent="0.25">
      <c r="E117" s="9"/>
      <c r="F117" s="1"/>
      <c r="G117" s="9"/>
      <c r="H117" s="1"/>
      <c r="I117" s="9"/>
      <c r="J117" s="1"/>
      <c r="K117" s="9"/>
      <c r="L117" s="1"/>
      <c r="M117" s="9"/>
      <c r="N117" s="1"/>
      <c r="O117" s="9"/>
      <c r="P117" s="1"/>
      <c r="Q117" s="9"/>
      <c r="R117" s="1"/>
      <c r="S117" s="9"/>
      <c r="T117" s="1"/>
      <c r="U117" s="9"/>
      <c r="V117" s="1"/>
      <c r="W117" s="9"/>
      <c r="X117" s="1"/>
      <c r="Y117" s="9"/>
      <c r="Z117" s="1"/>
      <c r="AA117" s="9"/>
      <c r="AB117" s="1"/>
      <c r="AC117" s="9"/>
      <c r="AD117" s="1"/>
      <c r="AE117" s="9"/>
      <c r="AF117" s="1"/>
      <c r="AG117" s="9"/>
      <c r="AH117" s="1"/>
      <c r="AI117" s="9"/>
      <c r="AJ117" s="1"/>
      <c r="AK117" s="9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</row>
    <row r="118" spans="3:129" x14ac:dyDescent="0.25">
      <c r="D118" s="60" t="s">
        <v>20</v>
      </c>
      <c r="E118" s="9" t="str">
        <f>IF(E119&gt;0.5,"1","0")</f>
        <v>0</v>
      </c>
      <c r="F118" s="1"/>
      <c r="G118" s="9" t="str">
        <f>IF(G119&gt;0.5,"1","0")</f>
        <v>0</v>
      </c>
      <c r="H118" s="1"/>
      <c r="I118" s="9" t="str">
        <f>IF(I119&gt;0.5,"1","0")</f>
        <v>0</v>
      </c>
      <c r="J118" s="1"/>
      <c r="K118" s="9" t="str">
        <f>IF(K119&gt;0.5,"1","0")</f>
        <v>0</v>
      </c>
      <c r="L118" s="1"/>
      <c r="M118" s="9" t="str">
        <f>IF(M119&gt;0.5,"1","0")</f>
        <v>0</v>
      </c>
      <c r="N118" s="1"/>
      <c r="O118" s="9" t="str">
        <f>IF(O119&gt;0.5,"1","0")</f>
        <v>0</v>
      </c>
      <c r="P118" s="1"/>
      <c r="Q118" s="9" t="str">
        <f>IF(Q119&gt;0.5,"1","0")</f>
        <v>0</v>
      </c>
      <c r="R118" s="1"/>
      <c r="S118" s="9" t="str">
        <f>IF(S119&gt;0.5,"1","0")</f>
        <v>0</v>
      </c>
      <c r="T118" s="1"/>
      <c r="U118" s="9" t="str">
        <f>IF(U119&gt;0.5,"1","0")</f>
        <v>0</v>
      </c>
      <c r="V118" s="1"/>
      <c r="W118" s="9" t="str">
        <f>IF(W119&gt;0.5,"1","0")</f>
        <v>0</v>
      </c>
      <c r="X118" s="1"/>
      <c r="Y118" s="9" t="str">
        <f>IF(Y119&gt;0.5,"1","0")</f>
        <v>0</v>
      </c>
      <c r="Z118" s="1"/>
      <c r="AA118" s="9" t="str">
        <f>IF(AA119&gt;0.5,"1","0")</f>
        <v>0</v>
      </c>
      <c r="AB118" s="1"/>
      <c r="AC118" s="9" t="str">
        <f>IF(AC119&gt;0.5,"1","0")</f>
        <v>0</v>
      </c>
      <c r="AD118" s="1"/>
      <c r="AE118" s="9" t="str">
        <f>IF(AE119&gt;0.5,"1","0")</f>
        <v>0</v>
      </c>
      <c r="AF118" s="1"/>
      <c r="AG118" s="9" t="str">
        <f>IF(AG119&gt;0.5,"1","0")</f>
        <v>0</v>
      </c>
      <c r="AH118" s="1"/>
      <c r="AI118" s="9" t="str">
        <f>IF(AI119&gt;0.5,"1","0")</f>
        <v>0</v>
      </c>
      <c r="AJ118" s="1"/>
      <c r="AK118" s="9" t="str">
        <f>IF(AK119&gt;0.5,"1","0")</f>
        <v>0</v>
      </c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</row>
    <row r="119" spans="3:129" x14ac:dyDescent="0.25">
      <c r="D119" s="14" t="s">
        <v>0</v>
      </c>
      <c r="E119" s="92"/>
      <c r="F119" s="1"/>
      <c r="G119" s="92"/>
      <c r="H119" s="1"/>
      <c r="I119" s="92"/>
      <c r="J119" s="1"/>
      <c r="K119" s="92"/>
      <c r="L119" s="1"/>
      <c r="M119" s="92"/>
      <c r="N119" s="1"/>
      <c r="O119" s="92"/>
      <c r="P119" s="1"/>
      <c r="Q119" s="92"/>
      <c r="R119" s="1"/>
      <c r="S119" s="92"/>
      <c r="T119" s="1"/>
      <c r="U119" s="92"/>
      <c r="V119" s="1"/>
      <c r="W119" s="92"/>
      <c r="X119" s="1"/>
      <c r="Y119" s="92"/>
      <c r="Z119" s="1"/>
      <c r="AA119" s="92"/>
      <c r="AB119" s="1"/>
      <c r="AC119" s="92"/>
      <c r="AD119" s="1"/>
      <c r="AE119" s="92"/>
      <c r="AF119" s="1"/>
      <c r="AG119" s="92"/>
      <c r="AH119" s="1"/>
      <c r="AI119" s="92"/>
      <c r="AJ119" s="1"/>
      <c r="AK119" s="92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</row>
    <row r="120" spans="3:129" x14ac:dyDescent="0.25">
      <c r="D120" s="14" t="s">
        <v>1</v>
      </c>
      <c r="E120" s="182"/>
      <c r="F120" s="183"/>
      <c r="G120" s="182"/>
      <c r="H120" s="183"/>
      <c r="I120" s="182"/>
      <c r="J120" s="183"/>
      <c r="K120" s="182"/>
      <c r="L120" s="183"/>
      <c r="M120" s="182"/>
      <c r="N120" s="183"/>
      <c r="O120" s="182"/>
      <c r="P120" s="183"/>
      <c r="Q120" s="182"/>
      <c r="R120" s="183"/>
      <c r="S120" s="182"/>
      <c r="T120" s="183"/>
      <c r="U120" s="182"/>
      <c r="V120" s="183"/>
      <c r="W120" s="182"/>
      <c r="X120" s="183"/>
      <c r="Y120" s="182"/>
      <c r="Z120" s="183"/>
      <c r="AA120" s="182"/>
      <c r="AB120" s="183"/>
      <c r="AC120" s="182"/>
      <c r="AD120" s="183"/>
      <c r="AE120" s="182"/>
      <c r="AF120" s="183"/>
      <c r="AG120" s="182"/>
      <c r="AH120" s="183"/>
      <c r="AI120" s="182"/>
      <c r="AJ120" s="183"/>
      <c r="AK120" s="182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</row>
    <row r="121" spans="3:129" x14ac:dyDescent="0.25">
      <c r="D121" s="17" t="s">
        <v>35</v>
      </c>
      <c r="E121" s="92">
        <v>10</v>
      </c>
      <c r="F121" s="1"/>
      <c r="G121" s="92">
        <v>10</v>
      </c>
      <c r="H121" s="1"/>
      <c r="I121" s="92">
        <v>10</v>
      </c>
      <c r="J121" s="1"/>
      <c r="K121" s="92">
        <v>10</v>
      </c>
      <c r="L121" s="1"/>
      <c r="M121" s="92">
        <v>10</v>
      </c>
      <c r="N121" s="1"/>
      <c r="O121" s="92">
        <v>10</v>
      </c>
      <c r="P121" s="1"/>
      <c r="Q121" s="92">
        <v>10</v>
      </c>
      <c r="R121" s="1"/>
      <c r="S121" s="92">
        <v>10</v>
      </c>
      <c r="T121" s="1"/>
      <c r="U121" s="92">
        <v>10</v>
      </c>
      <c r="V121" s="1"/>
      <c r="W121" s="92">
        <v>10</v>
      </c>
      <c r="X121" s="1"/>
      <c r="Y121" s="92">
        <v>10</v>
      </c>
      <c r="Z121" s="1"/>
      <c r="AA121" s="92">
        <v>10</v>
      </c>
      <c r="AB121" s="1"/>
      <c r="AC121" s="92">
        <v>10</v>
      </c>
      <c r="AD121" s="1"/>
      <c r="AE121" s="92">
        <v>10</v>
      </c>
      <c r="AF121" s="1"/>
      <c r="AG121" s="92">
        <v>10</v>
      </c>
      <c r="AH121" s="1"/>
      <c r="AI121" s="92">
        <v>10</v>
      </c>
      <c r="AJ121" s="1"/>
      <c r="AK121" s="92">
        <v>10</v>
      </c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</row>
    <row r="122" spans="3:129" s="3" customFormat="1" x14ac:dyDescent="0.25">
      <c r="D122" s="15" t="s">
        <v>2</v>
      </c>
      <c r="E122" s="27">
        <f>E119*E121</f>
        <v>0</v>
      </c>
      <c r="F122" s="1"/>
      <c r="G122" s="27">
        <f>G119*G121</f>
        <v>0</v>
      </c>
      <c r="H122" s="1"/>
      <c r="I122" s="27">
        <f>I119*I121</f>
        <v>0</v>
      </c>
      <c r="J122" s="1"/>
      <c r="K122" s="27">
        <f>K119*K121</f>
        <v>0</v>
      </c>
      <c r="L122" s="1"/>
      <c r="M122" s="27">
        <f>M119*M121</f>
        <v>0</v>
      </c>
      <c r="N122" s="1"/>
      <c r="O122" s="27">
        <f>O119*O121</f>
        <v>0</v>
      </c>
      <c r="P122" s="1"/>
      <c r="Q122" s="27">
        <f>Q119*Q121</f>
        <v>0</v>
      </c>
      <c r="R122" s="1"/>
      <c r="S122" s="27">
        <f>S119*S121</f>
        <v>0</v>
      </c>
      <c r="T122" s="1"/>
      <c r="U122" s="27">
        <f>U119*U121</f>
        <v>0</v>
      </c>
      <c r="V122" s="1"/>
      <c r="W122" s="27">
        <f>W119*W121</f>
        <v>0</v>
      </c>
      <c r="X122" s="1"/>
      <c r="Y122" s="27">
        <f>Y119*Y121</f>
        <v>0</v>
      </c>
      <c r="Z122" s="1"/>
      <c r="AA122" s="27">
        <f>AA119*AA121</f>
        <v>0</v>
      </c>
      <c r="AB122" s="1"/>
      <c r="AC122" s="27">
        <f>AC119*AC121</f>
        <v>0</v>
      </c>
      <c r="AD122" s="1"/>
      <c r="AE122" s="27">
        <f>AE119*AE121</f>
        <v>0</v>
      </c>
      <c r="AF122" s="1"/>
      <c r="AG122" s="27">
        <f>AG119*AG121</f>
        <v>0</v>
      </c>
      <c r="AH122" s="1"/>
      <c r="AI122" s="27">
        <f>AI119*AI121</f>
        <v>0</v>
      </c>
      <c r="AJ122" s="1"/>
      <c r="AK122" s="27">
        <f>AK119*AK121</f>
        <v>0</v>
      </c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</row>
    <row r="123" spans="3:129" x14ac:dyDescent="0.25">
      <c r="E123" s="9"/>
      <c r="F123" s="1"/>
      <c r="G123" s="9"/>
      <c r="H123" s="1"/>
      <c r="I123" s="9"/>
      <c r="J123" s="1"/>
      <c r="K123" s="9"/>
      <c r="L123" s="1"/>
      <c r="M123" s="9"/>
      <c r="N123" s="1"/>
      <c r="O123" s="9"/>
      <c r="P123" s="1"/>
      <c r="Q123" s="9"/>
      <c r="R123" s="1"/>
      <c r="S123" s="9"/>
      <c r="T123" s="1"/>
      <c r="U123" s="9"/>
      <c r="V123" s="1"/>
      <c r="W123" s="9"/>
      <c r="X123" s="1"/>
      <c r="Y123" s="9"/>
      <c r="Z123" s="1"/>
      <c r="AA123" s="9"/>
      <c r="AB123" s="1"/>
      <c r="AC123" s="9"/>
      <c r="AD123" s="1"/>
      <c r="AE123" s="9"/>
      <c r="AF123" s="1"/>
      <c r="AG123" s="9"/>
      <c r="AH123" s="1"/>
      <c r="AI123" s="9"/>
      <c r="AJ123" s="1"/>
      <c r="AK123" s="9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</row>
    <row r="124" spans="3:129" ht="17.25" customHeight="1" x14ac:dyDescent="0.25">
      <c r="E124" s="9"/>
      <c r="F124" s="1"/>
      <c r="G124" s="9"/>
      <c r="H124" s="1"/>
      <c r="I124" s="9"/>
      <c r="J124" s="1"/>
      <c r="K124" s="9"/>
      <c r="L124" s="1"/>
      <c r="M124" s="9"/>
      <c r="N124" s="1"/>
      <c r="O124" s="9"/>
      <c r="P124" s="1"/>
      <c r="Q124" s="9"/>
      <c r="R124" s="1"/>
      <c r="S124" s="9"/>
      <c r="T124" s="1"/>
      <c r="U124" s="9"/>
      <c r="V124" s="1"/>
      <c r="W124" s="9"/>
      <c r="X124" s="1"/>
      <c r="Y124" s="9"/>
      <c r="Z124" s="1"/>
      <c r="AA124" s="9"/>
      <c r="AB124" s="1"/>
      <c r="AC124" s="9"/>
      <c r="AD124" s="1"/>
      <c r="AE124" s="9"/>
      <c r="AF124" s="1"/>
      <c r="AG124" s="9"/>
      <c r="AH124" s="1"/>
      <c r="AI124" s="9"/>
      <c r="AJ124" s="1"/>
      <c r="AK124" s="9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</row>
    <row r="125" spans="3:129" x14ac:dyDescent="0.25">
      <c r="D125" s="45" t="s">
        <v>61</v>
      </c>
      <c r="E125" s="39">
        <f>E8+E14+E20+E26+E32+E38+E44+E50+E56+E62+E68+E74+E80+E86+E92+E98+E104+E110+E116+E122</f>
        <v>0</v>
      </c>
      <c r="F125" s="1"/>
      <c r="G125" s="39">
        <f>G8+G14+G20+G26+G32+G38+G44+G50+G56+G62+G68+G74+G80+G86+G92+G98+G104+G110+G116+G122</f>
        <v>635</v>
      </c>
      <c r="H125" s="1"/>
      <c r="I125" s="39">
        <f>I8+I14+I20+I26+I32+I38+I44+I50+I56+I62+I68+I74+I80+I86+I92+I98+I104+I110+I116+I122</f>
        <v>0</v>
      </c>
      <c r="J125" s="1"/>
      <c r="K125" s="39">
        <f>K8+K14+K20+K26+K32+K38+K44+K50+K56+K62+K68+K74+K80+K86+K92+K98+K104+K110+K116+K122</f>
        <v>0</v>
      </c>
      <c r="L125" s="1"/>
      <c r="M125" s="39">
        <f>M8+M14+M20+M26+M32+M38+M44+M50+M56+M62+M68+M74+M80+M86+M92+M98+M104+M110+M116+M122</f>
        <v>0</v>
      </c>
      <c r="N125" s="1"/>
      <c r="O125" s="39">
        <f>O8+O14+O20+O26+O32+O38+O44+O50+O56+O62+O68+O74+O80+O86+O92+O98+O104+O110+O116+O122</f>
        <v>0</v>
      </c>
      <c r="P125" s="1"/>
      <c r="Q125" s="39">
        <f>Q8+Q14+Q20+Q26+Q32+Q38+Q44+Q50+Q56+Q62+Q68+Q74+Q80+Q86+Q92+Q98+Q104+Q110+Q116+Q122</f>
        <v>0</v>
      </c>
      <c r="R125" s="1"/>
      <c r="S125" s="39">
        <f>S8+S14+S20+S26+S32+S38+S44+S50+S56+S62+S68+S74+S80+S86+S92+S98+S104+S110+S116+S122</f>
        <v>0</v>
      </c>
      <c r="T125" s="1"/>
      <c r="U125" s="39">
        <f>U8+U14+U20+U26+U32+U38+U44+U50+U56+U62+U68+U74+U80+U86+U92+U98+U104+U110+U116+U122</f>
        <v>0</v>
      </c>
      <c r="V125" s="1"/>
      <c r="W125" s="39">
        <f>W8+W14+W20+W26+W32+W38+W44+W50+W56+W62+W68+W74+W80+W86+W92+W98+W104+W110+W116+W122</f>
        <v>615</v>
      </c>
      <c r="X125" s="1"/>
      <c r="Y125" s="39">
        <f>Y8+Y14+Y20+Y26+Y32+Y38+Y44+Y50+Y56+Y62+Y68+Y74+Y80+Y86+Y92+Y98+Y104+Y110+Y116+Y122</f>
        <v>0</v>
      </c>
      <c r="Z125" s="1"/>
      <c r="AA125" s="39">
        <f>AA8+AA14+AA20+AA26+AA32+AA38+AA44+AA50+AA56+AA62+AA68+AA74+AA80+AA86+AA92+AA98+AA104+AA110+AA116+AA122</f>
        <v>0</v>
      </c>
      <c r="AB125" s="1"/>
      <c r="AC125" s="39">
        <f>AC8+AC14+AC20+AC26+AC32+AC38+AC44+AC50+AC56+AC62+AC68+AC74+AC80+AC86+AC92+AC98+AC104+AC110+AC116+AC122</f>
        <v>0</v>
      </c>
      <c r="AD125" s="1"/>
      <c r="AE125" s="39">
        <f>AE8+AE14+AE20+AE26+AE32+AE38+AE44+AE50+AE56+AE62+AE68+AE74+AE80+AE86+AE92+AE98+AE104+AE110+AE116+AE122</f>
        <v>0</v>
      </c>
      <c r="AF125" s="1"/>
      <c r="AG125" s="39">
        <f>AG8+AG14+AG20+AG26+AG32+AG38+AG44+AG50+AG56+AG62+AG68+AG74+AG80+AG86+AG92+AG98+AG104+AG110+AG116+AG122</f>
        <v>0</v>
      </c>
      <c r="AH125" s="1"/>
      <c r="AI125" s="39">
        <f>AI8+AI14+AI20+AI26+AI32+AI38+AI44+AI50+AI56+AI62+AI68+AI74+AI80+AI86+AI92+AI98+AI104+AI110+AI116+AI122</f>
        <v>0</v>
      </c>
      <c r="AJ125" s="1"/>
      <c r="AK125" s="39">
        <f>AK8+AK14+AK20+AK26+AK32+AK38+AK44+AK50+AK56+AK62+AK68+AK74+AK80+AK86+AK92+AK98+AK104+AK110+AK116+AK122</f>
        <v>0</v>
      </c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</row>
    <row r="126" spans="3:129" x14ac:dyDescent="0.25">
      <c r="D126" s="120" t="s">
        <v>62</v>
      </c>
      <c r="E126" s="82">
        <f>E4+E10+E16+E22+E28+E34+E40+E46+E52+E58+E64+E70+E76+E82+E88+E94+E100+E106+E112+E118</f>
        <v>0</v>
      </c>
      <c r="F126" s="1"/>
      <c r="G126" s="82">
        <f>G4+G10+G16+G22+G28+G34+G40+G46+G52+G58+G64+G70+G76+G82+G88+G94+G100+G106+G112+G118</f>
        <v>1</v>
      </c>
      <c r="H126" s="1"/>
      <c r="I126" s="82">
        <f>I4+I10+I16+I22+I28+I34+I40+I46+I52+I58+I64+I70+I76+I82+I88+I94+I100+I106+I112+I118</f>
        <v>0</v>
      </c>
      <c r="J126" s="1"/>
      <c r="K126" s="82">
        <f>K4+K10+K16+K22+K28+K34+K40+K46+K52+K58+K64+K70+K76+K82+K88+K94+K100+K106+K112+K118</f>
        <v>0</v>
      </c>
      <c r="L126" s="1"/>
      <c r="M126" s="82">
        <f>M4+M10+M16+M22+M28+M34+M40+M46+M52+M58+M64+M70+M76+M82+M88+M94+M100+M106+M112+M118</f>
        <v>0</v>
      </c>
      <c r="N126" s="1"/>
      <c r="O126" s="82">
        <f>O4+O10+O16+O22+O28+O34+O40+O46+O52+O58+O64+O70+O76+O82+O88+O94+O100+O106+O112+O118</f>
        <v>0</v>
      </c>
      <c r="P126" s="1"/>
      <c r="Q126" s="82">
        <f>Q4+Q10+Q16+Q22+Q28+Q34+Q40+Q46+Q52+Q58+Q64+Q70+Q76+Q82+Q88+Q94+Q100+Q106+Q112+Q118</f>
        <v>0</v>
      </c>
      <c r="R126" s="1"/>
      <c r="S126" s="82">
        <f>S4+S10+S16+S22+S28+S34+S40+S46+S52+S58+S64+S70+S76+S82+S88+S94+S100+S106+S112+S118</f>
        <v>0</v>
      </c>
      <c r="T126" s="1"/>
      <c r="U126" s="82">
        <f>U4+U10+U16+U22+U28+U34+U40+U46+U52+U58+U64+U70+U76+U82+U88+U94+U100+U106+U112+U118</f>
        <v>0</v>
      </c>
      <c r="V126" s="1"/>
      <c r="W126" s="82">
        <f>W4+W10+W16+W22+W28+W34+W40+W46+W52+W58+W64+W70+W76+W82+W88+W94+W100+W106+W112+W118</f>
        <v>1</v>
      </c>
      <c r="X126" s="1"/>
      <c r="Y126" s="82">
        <f>Y4+Y10+Y16+Y22+Y28+Y34+Y40+Y46+Y52+Y58+Y64+Y70+Y76+Y82+Y88+Y94+Y100+Y106+Y112+Y118</f>
        <v>0</v>
      </c>
      <c r="Z126" s="1"/>
      <c r="AA126" s="82">
        <f>AA4+AA10+AA16+AA22+AA28+AA34+AA40+AA46+AA52+AA58+AA64+AA70+AA76+AA82+AA88+AA94+AA100+AA106+AA112+AA118</f>
        <v>0</v>
      </c>
      <c r="AB126" s="1"/>
      <c r="AC126" s="82">
        <f>AC4+AC10+AC16+AC22+AC28+AC34+AC40+AC46+AC52+AC58+AC64+AC70+AC76+AC82+AC88+AC94+AC100+AC106+AC112+AC118</f>
        <v>0</v>
      </c>
      <c r="AD126" s="1"/>
      <c r="AE126" s="82">
        <f>AE4+AE10+AE16+AE22+AE28+AE34+AE40+AE46+AE52+AE58+AE64+AE70+AE76+AE82+AE88+AE94+AE100+AE106+AE112+AE118</f>
        <v>0</v>
      </c>
      <c r="AF126" s="1"/>
      <c r="AG126" s="82">
        <f>AG4+AG10+AG16+AG22+AG28+AG34+AG40+AG46+AG52+AG58+AG64+AG70+AG76+AG82+AG88+AG94+AG100+AG106+AG112+AG118</f>
        <v>0</v>
      </c>
      <c r="AH126" s="1"/>
      <c r="AI126" s="82">
        <f>AI4+AI10+AI16+AI22+AI28+AI34+AI40+AI46+AI52+AI58+AI64+AI70+AI76+AI82+AI88+AI94+AI100+AI106+AI112+AI118</f>
        <v>0</v>
      </c>
      <c r="AJ126" s="1"/>
      <c r="AK126" s="82">
        <f>AK4+AK10+AK16+AK22+AK28+AK34+AK40+AK46+AK52+AK58+AK64+AK70+AK76+AK82+AK88+AK94+AK100+AK106+AK112+AK118</f>
        <v>0</v>
      </c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</row>
    <row r="127" spans="3:129" x14ac:dyDescent="0.25">
      <c r="E127" s="9"/>
      <c r="F127" s="1"/>
      <c r="G127" s="9"/>
      <c r="H127" s="1"/>
      <c r="I127" s="9"/>
      <c r="J127" s="1"/>
      <c r="K127" s="9"/>
      <c r="L127" s="1"/>
      <c r="M127" s="9"/>
      <c r="N127" s="1"/>
      <c r="O127" s="9"/>
      <c r="P127" s="1"/>
      <c r="Q127" s="9"/>
      <c r="R127" s="1"/>
      <c r="S127" s="9"/>
      <c r="T127" s="1"/>
      <c r="U127" s="9"/>
      <c r="V127" s="1"/>
      <c r="W127" s="9"/>
      <c r="X127" s="1"/>
      <c r="Y127" s="9"/>
      <c r="Z127" s="1"/>
      <c r="AA127" s="9"/>
      <c r="AB127" s="1"/>
      <c r="AC127" s="9"/>
      <c r="AD127" s="1"/>
      <c r="AE127" s="9"/>
      <c r="AF127" s="1"/>
      <c r="AG127" s="9"/>
      <c r="AH127" s="1"/>
      <c r="AI127" s="9"/>
      <c r="AJ127" s="1"/>
      <c r="AK127" s="9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</row>
    <row r="128" spans="3:129" s="43" customFormat="1" x14ac:dyDescent="0.25">
      <c r="C128" s="44"/>
      <c r="D128" s="40"/>
      <c r="E128" s="41"/>
      <c r="F128" s="42"/>
      <c r="G128" s="41"/>
      <c r="H128" s="42"/>
      <c r="I128" s="41"/>
      <c r="J128" s="42"/>
      <c r="K128" s="41"/>
      <c r="L128" s="42"/>
      <c r="M128" s="41"/>
      <c r="N128" s="42"/>
      <c r="O128" s="41"/>
      <c r="P128" s="42"/>
      <c r="Q128" s="41"/>
      <c r="R128" s="42"/>
      <c r="S128" s="41"/>
      <c r="T128" s="42"/>
      <c r="U128" s="41"/>
      <c r="V128" s="42"/>
      <c r="W128" s="41"/>
      <c r="X128" s="42"/>
      <c r="Y128" s="41"/>
      <c r="Z128" s="42"/>
      <c r="AA128" s="41"/>
      <c r="AB128" s="42"/>
      <c r="AC128" s="41"/>
      <c r="AD128" s="42"/>
      <c r="AE128" s="41"/>
      <c r="AF128" s="42"/>
      <c r="AG128" s="41"/>
      <c r="AH128" s="42"/>
      <c r="AI128" s="41"/>
      <c r="AJ128" s="42"/>
      <c r="AK128" s="41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</row>
    <row r="129" spans="3:129" ht="15.75" thickBot="1" x14ac:dyDescent="0.3">
      <c r="E129" s="9"/>
      <c r="F129" s="1"/>
      <c r="G129" s="9"/>
      <c r="H129" s="1"/>
      <c r="I129" s="9"/>
      <c r="J129" s="1"/>
      <c r="K129" s="9"/>
      <c r="L129" s="1"/>
      <c r="M129" s="9"/>
      <c r="N129" s="1"/>
      <c r="O129" s="9"/>
      <c r="P129" s="1"/>
      <c r="Q129" s="9"/>
      <c r="R129" s="1"/>
      <c r="S129" s="9"/>
      <c r="T129" s="1"/>
      <c r="U129" s="9"/>
      <c r="V129" s="1"/>
      <c r="W129" s="9"/>
      <c r="X129" s="1"/>
      <c r="Y129" s="9"/>
      <c r="Z129" s="1"/>
      <c r="AA129" s="9"/>
      <c r="AB129" s="1"/>
      <c r="AC129" s="9"/>
      <c r="AD129" s="1"/>
      <c r="AE129" s="9"/>
      <c r="AF129" s="1"/>
      <c r="AG129" s="9"/>
      <c r="AH129" s="1"/>
      <c r="AI129" s="9"/>
      <c r="AJ129" s="1"/>
      <c r="AK129" s="9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</row>
    <row r="130" spans="3:129" ht="15.75" thickBot="1" x14ac:dyDescent="0.3">
      <c r="C130" s="35" t="s">
        <v>16</v>
      </c>
      <c r="D130" s="47" t="s">
        <v>22</v>
      </c>
      <c r="E130" s="9"/>
      <c r="F130" s="1"/>
      <c r="G130" s="9"/>
      <c r="H130" s="1"/>
      <c r="I130" s="9"/>
      <c r="J130" s="1"/>
      <c r="K130" s="9" t="str">
        <f>IF(K131&gt;0.4,"1","0")</f>
        <v>1</v>
      </c>
      <c r="L130" s="1"/>
      <c r="M130" s="9" t="str">
        <f>IF(M131&gt;0.4,"1","0")</f>
        <v>0</v>
      </c>
      <c r="N130" s="1"/>
      <c r="O130" s="9">
        <v>1</v>
      </c>
      <c r="P130" s="1"/>
      <c r="Q130" s="9" t="str">
        <f>IF(Q131&gt;0.4,"1","0")</f>
        <v>0</v>
      </c>
      <c r="R130" s="1"/>
      <c r="S130" s="9" t="str">
        <f>IF(S131&gt;0.4,"1","0")</f>
        <v>0</v>
      </c>
      <c r="T130" s="1"/>
      <c r="U130" s="9" t="str">
        <f>IF(U131&gt;0.4,"1","0")</f>
        <v>0</v>
      </c>
      <c r="V130" s="1"/>
      <c r="W130" s="9" t="str">
        <f>IF(W131&gt;0.4,"1","0")</f>
        <v>0</v>
      </c>
      <c r="X130" s="1"/>
      <c r="Y130" s="9" t="str">
        <f>IF(Y131&gt;0.4,"1","0")</f>
        <v>0</v>
      </c>
      <c r="Z130" s="1"/>
      <c r="AA130" s="9" t="str">
        <f>IF(AA131&gt;0.4,"1","0")</f>
        <v>0</v>
      </c>
      <c r="AB130" s="1"/>
      <c r="AC130" s="9" t="str">
        <f>IF(AC131&gt;0.4,"1","0")</f>
        <v>0</v>
      </c>
      <c r="AD130" s="1"/>
      <c r="AE130" s="9" t="str">
        <f>IF(AE131&gt;0.4,"1","0")</f>
        <v>0</v>
      </c>
      <c r="AF130" s="1"/>
      <c r="AG130" s="9" t="str">
        <f>IF(AG131&gt;0.4,"1","0")</f>
        <v>0</v>
      </c>
      <c r="AH130" s="1"/>
      <c r="AI130" s="9" t="str">
        <f>IF(AI131&gt;0.4,"1","0")</f>
        <v>0</v>
      </c>
      <c r="AJ130" s="1"/>
      <c r="AK130" s="9" t="str">
        <f>IF(AK131&gt;0.4,"1","0")</f>
        <v>0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</row>
    <row r="131" spans="3:129" x14ac:dyDescent="0.25">
      <c r="D131" s="14" t="s">
        <v>0</v>
      </c>
      <c r="E131" s="92"/>
      <c r="F131" s="1"/>
      <c r="G131" s="92"/>
      <c r="H131" s="1"/>
      <c r="I131" s="92"/>
      <c r="J131" s="1"/>
      <c r="K131" s="92">
        <v>62</v>
      </c>
      <c r="L131" s="1"/>
      <c r="M131" s="92"/>
      <c r="N131" s="1"/>
      <c r="O131" s="92">
        <v>56.6</v>
      </c>
      <c r="P131" s="1"/>
      <c r="Q131" s="92"/>
      <c r="R131" s="1"/>
      <c r="S131" s="92"/>
      <c r="T131" s="1"/>
      <c r="U131" s="92"/>
      <c r="V131" s="1"/>
      <c r="W131" s="92"/>
      <c r="X131" s="1"/>
      <c r="Y131" s="92"/>
      <c r="Z131" s="1"/>
      <c r="AA131" s="92"/>
      <c r="AB131" s="1"/>
      <c r="AC131" s="92"/>
      <c r="AD131" s="1"/>
      <c r="AE131" s="92"/>
      <c r="AF131" s="1"/>
      <c r="AG131" s="92"/>
      <c r="AH131" s="1"/>
      <c r="AI131" s="92"/>
      <c r="AJ131" s="1"/>
      <c r="AK131" s="92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</row>
    <row r="132" spans="3:129" x14ac:dyDescent="0.25">
      <c r="C132" s="94" t="s">
        <v>40</v>
      </c>
      <c r="D132" s="14" t="s">
        <v>1</v>
      </c>
      <c r="E132" s="178"/>
      <c r="F132" s="180"/>
      <c r="G132" s="178"/>
      <c r="H132" s="180"/>
      <c r="I132" s="178"/>
      <c r="J132" s="180"/>
      <c r="K132" s="178"/>
      <c r="L132" s="180"/>
      <c r="M132" s="178"/>
      <c r="N132" s="180"/>
      <c r="O132" s="178"/>
      <c r="P132" s="180"/>
      <c r="Q132" s="178"/>
      <c r="R132" s="180"/>
      <c r="S132" s="178"/>
      <c r="T132" s="180"/>
      <c r="U132" s="178"/>
      <c r="V132" s="180"/>
      <c r="W132" s="178"/>
      <c r="X132" s="180"/>
      <c r="Y132" s="178"/>
      <c r="Z132" s="180"/>
      <c r="AA132" s="178"/>
      <c r="AB132" s="180"/>
      <c r="AC132" s="178"/>
      <c r="AD132" s="180"/>
      <c r="AE132" s="178"/>
      <c r="AF132" s="180"/>
      <c r="AG132" s="178"/>
      <c r="AH132" s="180"/>
      <c r="AI132" s="178"/>
      <c r="AJ132" s="180"/>
      <c r="AK132" s="178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</row>
    <row r="133" spans="3:129" ht="15.75" thickBot="1" x14ac:dyDescent="0.3">
      <c r="D133" s="17" t="s">
        <v>35</v>
      </c>
      <c r="E133" s="92">
        <v>10</v>
      </c>
      <c r="F133" s="1"/>
      <c r="G133" s="92">
        <v>10</v>
      </c>
      <c r="H133" s="1"/>
      <c r="I133" s="92">
        <v>10</v>
      </c>
      <c r="J133" s="1"/>
      <c r="K133" s="92">
        <v>10</v>
      </c>
      <c r="L133" s="1"/>
      <c r="M133" s="92">
        <v>10</v>
      </c>
      <c r="N133" s="1"/>
      <c r="O133" s="92">
        <v>10</v>
      </c>
      <c r="P133" s="1"/>
      <c r="Q133" s="92">
        <v>10</v>
      </c>
      <c r="R133" s="1"/>
      <c r="S133" s="92">
        <v>10</v>
      </c>
      <c r="T133" s="1"/>
      <c r="U133" s="92">
        <v>10</v>
      </c>
      <c r="V133" s="1"/>
      <c r="W133" s="92">
        <v>10</v>
      </c>
      <c r="X133" s="1"/>
      <c r="Y133" s="92">
        <v>10</v>
      </c>
      <c r="Z133" s="1"/>
      <c r="AA133" s="92">
        <v>10</v>
      </c>
      <c r="AB133" s="1"/>
      <c r="AC133" s="92">
        <v>10</v>
      </c>
      <c r="AD133" s="1"/>
      <c r="AE133" s="92">
        <v>10</v>
      </c>
      <c r="AF133" s="1"/>
      <c r="AG133" s="92">
        <v>10</v>
      </c>
      <c r="AH133" s="1"/>
      <c r="AI133" s="92">
        <v>10</v>
      </c>
      <c r="AJ133" s="1"/>
      <c r="AK133" s="92">
        <v>10</v>
      </c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</row>
    <row r="134" spans="3:129" s="3" customFormat="1" ht="15.75" thickBot="1" x14ac:dyDescent="0.3">
      <c r="C134" s="86" t="s">
        <v>9</v>
      </c>
      <c r="D134" s="15" t="s">
        <v>2</v>
      </c>
      <c r="E134" s="27">
        <f>E131*E133</f>
        <v>0</v>
      </c>
      <c r="F134" s="1"/>
      <c r="G134" s="27">
        <f>G131*G133</f>
        <v>0</v>
      </c>
      <c r="H134" s="1"/>
      <c r="I134" s="27">
        <f>I131*I133</f>
        <v>0</v>
      </c>
      <c r="J134" s="1"/>
      <c r="K134" s="27">
        <f>K131*K133</f>
        <v>620</v>
      </c>
      <c r="L134" s="1"/>
      <c r="M134" s="27">
        <f>M131*M133</f>
        <v>0</v>
      </c>
      <c r="N134" s="1"/>
      <c r="O134" s="27">
        <f>O131*O133</f>
        <v>566</v>
      </c>
      <c r="P134" s="1"/>
      <c r="Q134" s="27">
        <f>Q131*Q133</f>
        <v>0</v>
      </c>
      <c r="R134" s="1"/>
      <c r="S134" s="27">
        <f>S131*S133</f>
        <v>0</v>
      </c>
      <c r="T134" s="1"/>
      <c r="U134" s="27">
        <f>U131*U133</f>
        <v>0</v>
      </c>
      <c r="V134" s="1"/>
      <c r="W134" s="27">
        <f>W131*W133</f>
        <v>0</v>
      </c>
      <c r="X134" s="1"/>
      <c r="Y134" s="27">
        <f>Y131*Y133</f>
        <v>0</v>
      </c>
      <c r="Z134" s="1"/>
      <c r="AA134" s="27">
        <f>AA131*AA133</f>
        <v>0</v>
      </c>
      <c r="AB134" s="1"/>
      <c r="AC134" s="27">
        <f>AC131*AC133</f>
        <v>0</v>
      </c>
      <c r="AD134" s="1"/>
      <c r="AE134" s="27">
        <f>AE131*AE133</f>
        <v>0</v>
      </c>
      <c r="AF134" s="1"/>
      <c r="AG134" s="27">
        <f>AG131*AG133</f>
        <v>0</v>
      </c>
      <c r="AH134" s="1"/>
      <c r="AI134" s="27">
        <f>AI131*AI133</f>
        <v>0</v>
      </c>
      <c r="AJ134" s="1"/>
      <c r="AK134" s="27">
        <f>AK131*AK133</f>
        <v>0</v>
      </c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</row>
    <row r="135" spans="3:129" ht="15.75" thickBot="1" x14ac:dyDescent="0.3">
      <c r="C135" s="87"/>
      <c r="E135" s="9"/>
      <c r="F135" s="1"/>
      <c r="G135" s="9"/>
      <c r="H135" s="1"/>
      <c r="I135" s="9"/>
      <c r="J135" s="1"/>
      <c r="K135" s="9"/>
      <c r="L135" s="1"/>
      <c r="M135" s="9"/>
      <c r="N135" s="1"/>
      <c r="O135" s="9"/>
      <c r="P135" s="1"/>
      <c r="Q135" s="9"/>
      <c r="R135" s="1"/>
      <c r="S135" s="9"/>
      <c r="T135" s="1"/>
      <c r="U135" s="9"/>
      <c r="V135" s="1"/>
      <c r="W135" s="9"/>
      <c r="X135" s="1"/>
      <c r="Y135" s="9"/>
      <c r="Z135" s="1"/>
      <c r="AA135" s="9"/>
      <c r="AB135" s="1"/>
      <c r="AC135" s="9"/>
      <c r="AD135" s="1"/>
      <c r="AE135" s="9"/>
      <c r="AF135" s="1"/>
      <c r="AG135" s="9"/>
      <c r="AH135" s="1"/>
      <c r="AI135" s="9"/>
      <c r="AJ135" s="1"/>
      <c r="AK135" s="9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</row>
    <row r="136" spans="3:129" ht="15.75" thickBot="1" x14ac:dyDescent="0.3">
      <c r="C136" s="5" t="s">
        <v>10</v>
      </c>
      <c r="D136" s="47" t="s">
        <v>22</v>
      </c>
      <c r="E136" s="9"/>
      <c r="F136" s="1"/>
      <c r="G136" s="9"/>
      <c r="H136" s="1"/>
      <c r="I136" s="9"/>
      <c r="J136" s="1"/>
      <c r="K136" s="9">
        <v>1</v>
      </c>
      <c r="L136" s="1"/>
      <c r="M136" s="9" t="str">
        <f>IF(M137&gt;0.4,"1","0")</f>
        <v>0</v>
      </c>
      <c r="N136" s="1"/>
      <c r="O136" s="9" t="str">
        <f>IF(O137&gt;0.4,"1","0")</f>
        <v>0</v>
      </c>
      <c r="P136" s="1"/>
      <c r="Q136" s="9" t="str">
        <f>IF(Q137&gt;0.4,"1","0")</f>
        <v>0</v>
      </c>
      <c r="R136" s="1"/>
      <c r="S136" s="9" t="str">
        <f>IF(S137&gt;0.4,"1","0")</f>
        <v>0</v>
      </c>
      <c r="T136" s="1"/>
      <c r="U136" s="9" t="str">
        <f>IF(U137&gt;0.4,"1","0")</f>
        <v>0</v>
      </c>
      <c r="V136" s="1"/>
      <c r="W136" s="9" t="str">
        <f>IF(W137&gt;0.4,"1","0")</f>
        <v>0</v>
      </c>
      <c r="X136" s="1"/>
      <c r="Y136" s="9" t="str">
        <f>IF(Y137&gt;0.4,"1","0")</f>
        <v>0</v>
      </c>
      <c r="Z136" s="1"/>
      <c r="AA136" s="9" t="str">
        <f>IF(AA137&gt;0.4,"1","0")</f>
        <v>0</v>
      </c>
      <c r="AB136" s="1"/>
      <c r="AC136" s="9" t="str">
        <f>IF(AC137&gt;0.4,"1","0")</f>
        <v>0</v>
      </c>
      <c r="AD136" s="1"/>
      <c r="AE136" s="9" t="str">
        <f>IF(AE137&gt;0.4,"1","0")</f>
        <v>0</v>
      </c>
      <c r="AF136" s="1"/>
      <c r="AG136" s="9" t="str">
        <f>IF(AG137&gt;0.4,"1","0")</f>
        <v>0</v>
      </c>
      <c r="AH136" s="1"/>
      <c r="AI136" s="9" t="str">
        <f>IF(AI137&gt;0.4,"1","0")</f>
        <v>0</v>
      </c>
      <c r="AJ136" s="1"/>
      <c r="AK136" s="9" t="str">
        <f>IF(AK137&gt;0.4,"1","0")</f>
        <v>0</v>
      </c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</row>
    <row r="137" spans="3:129" x14ac:dyDescent="0.25">
      <c r="D137" s="14" t="s">
        <v>0</v>
      </c>
      <c r="E137" s="92"/>
      <c r="F137" s="1"/>
      <c r="G137" s="92"/>
      <c r="H137" s="1"/>
      <c r="I137" s="92"/>
      <c r="J137" s="1"/>
      <c r="K137" s="92">
        <v>57.6</v>
      </c>
      <c r="L137" s="1"/>
      <c r="M137" s="92"/>
      <c r="N137" s="1"/>
      <c r="O137" s="92"/>
      <c r="P137" s="1"/>
      <c r="Q137" s="92"/>
      <c r="R137" s="1"/>
      <c r="S137" s="92"/>
      <c r="T137" s="1"/>
      <c r="U137" s="92"/>
      <c r="V137" s="1"/>
      <c r="W137" s="92"/>
      <c r="X137" s="1"/>
      <c r="Y137" s="92"/>
      <c r="Z137" s="1"/>
      <c r="AA137" s="92"/>
      <c r="AB137" s="1"/>
      <c r="AC137" s="92"/>
      <c r="AD137" s="1"/>
      <c r="AE137" s="92"/>
      <c r="AF137" s="1"/>
      <c r="AG137" s="92"/>
      <c r="AH137" s="1"/>
      <c r="AI137" s="92"/>
      <c r="AJ137" s="1"/>
      <c r="AK137" s="92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</row>
    <row r="138" spans="3:129" x14ac:dyDescent="0.25">
      <c r="D138" s="14" t="s">
        <v>1</v>
      </c>
      <c r="E138" s="178"/>
      <c r="F138" s="180"/>
      <c r="G138" s="178"/>
      <c r="H138" s="180"/>
      <c r="I138" s="178"/>
      <c r="J138" s="180"/>
      <c r="K138" s="178"/>
      <c r="L138" s="180"/>
      <c r="M138" s="178"/>
      <c r="N138" s="180"/>
      <c r="O138" s="178"/>
      <c r="P138" s="180"/>
      <c r="Q138" s="178"/>
      <c r="R138" s="180"/>
      <c r="S138" s="178"/>
      <c r="T138" s="180"/>
      <c r="U138" s="178"/>
      <c r="V138" s="180"/>
      <c r="W138" s="178"/>
      <c r="X138" s="180"/>
      <c r="Y138" s="178"/>
      <c r="Z138" s="180"/>
      <c r="AA138" s="178"/>
      <c r="AB138" s="180"/>
      <c r="AC138" s="178"/>
      <c r="AD138" s="180"/>
      <c r="AE138" s="178"/>
      <c r="AF138" s="180"/>
      <c r="AG138" s="178"/>
      <c r="AH138" s="180"/>
      <c r="AI138" s="178"/>
      <c r="AJ138" s="180"/>
      <c r="AK138" s="178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</row>
    <row r="139" spans="3:129" x14ac:dyDescent="0.25">
      <c r="C139" s="96" t="s">
        <v>45</v>
      </c>
      <c r="D139" s="17" t="s">
        <v>35</v>
      </c>
      <c r="E139" s="92">
        <v>10</v>
      </c>
      <c r="F139" s="1"/>
      <c r="G139" s="92">
        <v>10</v>
      </c>
      <c r="H139" s="1"/>
      <c r="I139" s="92">
        <v>10</v>
      </c>
      <c r="J139" s="1"/>
      <c r="K139" s="92">
        <v>10</v>
      </c>
      <c r="L139" s="1"/>
      <c r="M139" s="92">
        <v>10</v>
      </c>
      <c r="N139" s="1"/>
      <c r="O139" s="92">
        <v>10</v>
      </c>
      <c r="P139" s="1"/>
      <c r="Q139" s="92">
        <v>10</v>
      </c>
      <c r="R139" s="1"/>
      <c r="S139" s="92">
        <v>10</v>
      </c>
      <c r="T139" s="1"/>
      <c r="U139" s="92">
        <v>10</v>
      </c>
      <c r="V139" s="1"/>
      <c r="W139" s="92">
        <v>10</v>
      </c>
      <c r="X139" s="1"/>
      <c r="Y139" s="92">
        <v>10</v>
      </c>
      <c r="Z139" s="1"/>
      <c r="AA139" s="92">
        <v>10</v>
      </c>
      <c r="AB139" s="1"/>
      <c r="AC139" s="92">
        <v>10</v>
      </c>
      <c r="AD139" s="1"/>
      <c r="AE139" s="92">
        <v>10</v>
      </c>
      <c r="AF139" s="1"/>
      <c r="AG139" s="92">
        <v>10</v>
      </c>
      <c r="AH139" s="1"/>
      <c r="AI139" s="92">
        <v>10</v>
      </c>
      <c r="AJ139" s="1"/>
      <c r="AK139" s="92">
        <v>10</v>
      </c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</row>
    <row r="140" spans="3:129" s="3" customFormat="1" x14ac:dyDescent="0.25">
      <c r="D140" s="15" t="s">
        <v>2</v>
      </c>
      <c r="E140" s="27">
        <f>E137*E139</f>
        <v>0</v>
      </c>
      <c r="F140" s="1"/>
      <c r="G140" s="27">
        <f>G137*G139</f>
        <v>0</v>
      </c>
      <c r="H140" s="1"/>
      <c r="I140" s="27">
        <f>I137*I139</f>
        <v>0</v>
      </c>
      <c r="J140" s="1"/>
      <c r="K140" s="27">
        <f>K137*K139</f>
        <v>576</v>
      </c>
      <c r="L140" s="1"/>
      <c r="M140" s="27">
        <f>M137*M139</f>
        <v>0</v>
      </c>
      <c r="N140" s="1"/>
      <c r="O140" s="27">
        <f>O137*O139</f>
        <v>0</v>
      </c>
      <c r="P140" s="1"/>
      <c r="Q140" s="27">
        <f>Q137*Q139</f>
        <v>0</v>
      </c>
      <c r="R140" s="1"/>
      <c r="S140" s="27">
        <f>S137*S139</f>
        <v>0</v>
      </c>
      <c r="T140" s="1"/>
      <c r="U140" s="27">
        <f>U137*U139</f>
        <v>0</v>
      </c>
      <c r="V140" s="1"/>
      <c r="W140" s="27">
        <f>W137*W139</f>
        <v>0</v>
      </c>
      <c r="X140" s="1"/>
      <c r="Y140" s="27">
        <f>Y137*Y139</f>
        <v>0</v>
      </c>
      <c r="Z140" s="1"/>
      <c r="AA140" s="27">
        <f>AA137*AA139</f>
        <v>0</v>
      </c>
      <c r="AB140" s="1"/>
      <c r="AC140" s="27">
        <f>AC137*AC139</f>
        <v>0</v>
      </c>
      <c r="AD140" s="1"/>
      <c r="AE140" s="27">
        <f>AE137*AE139</f>
        <v>0</v>
      </c>
      <c r="AF140" s="1"/>
      <c r="AG140" s="27">
        <f>AG137*AG139</f>
        <v>0</v>
      </c>
      <c r="AH140" s="1"/>
      <c r="AI140" s="27">
        <f>AI137*AI139</f>
        <v>0</v>
      </c>
      <c r="AJ140" s="1"/>
      <c r="AK140" s="27">
        <f>AK137*AK139</f>
        <v>0</v>
      </c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</row>
    <row r="141" spans="3:129" x14ac:dyDescent="0.25">
      <c r="E141" s="9"/>
      <c r="F141" s="1"/>
      <c r="G141" s="9"/>
      <c r="H141" s="1"/>
      <c r="I141" s="9"/>
      <c r="J141" s="1"/>
      <c r="K141" s="9"/>
      <c r="L141" s="1"/>
      <c r="M141" s="9"/>
      <c r="N141" s="1"/>
      <c r="O141" s="9"/>
      <c r="P141" s="1"/>
      <c r="Q141" s="9"/>
      <c r="R141" s="1"/>
      <c r="S141" s="9"/>
      <c r="T141" s="1"/>
      <c r="U141" s="9"/>
      <c r="V141" s="1"/>
      <c r="W141" s="9"/>
      <c r="X141" s="1"/>
      <c r="Y141" s="9"/>
      <c r="Z141" s="1"/>
      <c r="AA141" s="9"/>
      <c r="AB141" s="1"/>
      <c r="AC141" s="9"/>
      <c r="AD141" s="1"/>
      <c r="AE141" s="9"/>
      <c r="AF141" s="1"/>
      <c r="AG141" s="9"/>
      <c r="AH141" s="1"/>
      <c r="AI141" s="9"/>
      <c r="AJ141" s="1"/>
      <c r="AK141" s="9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</row>
    <row r="142" spans="3:129" x14ac:dyDescent="0.25">
      <c r="C142" s="34" t="s">
        <v>32</v>
      </c>
      <c r="D142" s="47" t="s">
        <v>22</v>
      </c>
      <c r="E142" s="9" t="str">
        <f>IF(E143&gt;0.4,"1","0")</f>
        <v>0</v>
      </c>
      <c r="F142" s="1"/>
      <c r="G142" s="9" t="str">
        <f>IF(G143&gt;0.4,"1","0")</f>
        <v>0</v>
      </c>
      <c r="H142" s="1"/>
      <c r="I142" s="9" t="str">
        <f>IF(I143&gt;0.4,"1","0")</f>
        <v>0</v>
      </c>
      <c r="J142" s="1"/>
      <c r="K142" s="9" t="str">
        <f>IF(K143&gt;0.4,"1","0")</f>
        <v>0</v>
      </c>
      <c r="L142" s="1"/>
      <c r="M142" s="9" t="str">
        <f>IF(M143&gt;0.4,"1","0")</f>
        <v>0</v>
      </c>
      <c r="N142" s="1"/>
      <c r="O142" s="9" t="str">
        <f>IF(O143&gt;0.4,"1","0")</f>
        <v>0</v>
      </c>
      <c r="P142" s="1"/>
      <c r="Q142" s="9" t="str">
        <f>IF(Q143&gt;0.4,"1","0")</f>
        <v>0</v>
      </c>
      <c r="R142" s="1"/>
      <c r="S142" s="9" t="str">
        <f>IF(S143&gt;0.4,"1","0")</f>
        <v>0</v>
      </c>
      <c r="T142" s="1"/>
      <c r="U142" s="9" t="str">
        <f>IF(U143&gt;0.4,"1","0")</f>
        <v>0</v>
      </c>
      <c r="V142" s="1"/>
      <c r="W142" s="9" t="str">
        <f>IF(W143&gt;0.4,"1","0")</f>
        <v>0</v>
      </c>
      <c r="X142" s="1"/>
      <c r="Y142" s="9" t="str">
        <f>IF(Y143&gt;0.4,"1","0")</f>
        <v>0</v>
      </c>
      <c r="Z142" s="1"/>
      <c r="AA142" s="9" t="str">
        <f>IF(AA143&gt;0.4,"1","0")</f>
        <v>0</v>
      </c>
      <c r="AB142" s="1"/>
      <c r="AC142" s="9" t="str">
        <f>IF(AC143&gt;0.4,"1","0")</f>
        <v>0</v>
      </c>
      <c r="AD142" s="1"/>
      <c r="AE142" s="9" t="str">
        <f>IF(AE143&gt;0.4,"1","0")</f>
        <v>0</v>
      </c>
      <c r="AF142" s="1"/>
      <c r="AG142" s="9" t="str">
        <f>IF(AG143&gt;0.4,"1","0")</f>
        <v>0</v>
      </c>
      <c r="AH142" s="1"/>
      <c r="AI142" s="9" t="str">
        <f>IF(AI143&gt;0.4,"1","0")</f>
        <v>0</v>
      </c>
      <c r="AJ142" s="1"/>
      <c r="AK142" s="9" t="str">
        <f>IF(AK143&gt;0.4,"1","0")</f>
        <v>0</v>
      </c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</row>
    <row r="143" spans="3:129" x14ac:dyDescent="0.25">
      <c r="C143" s="34"/>
      <c r="D143" s="14" t="s">
        <v>0</v>
      </c>
      <c r="E143" s="92"/>
      <c r="F143" s="1"/>
      <c r="G143" s="92"/>
      <c r="H143" s="1"/>
      <c r="I143" s="92"/>
      <c r="J143" s="1"/>
      <c r="K143" s="92"/>
      <c r="L143" s="1"/>
      <c r="M143" s="92"/>
      <c r="N143" s="1"/>
      <c r="O143" s="92"/>
      <c r="P143" s="1"/>
      <c r="Q143" s="92"/>
      <c r="R143" s="1"/>
      <c r="S143" s="92"/>
      <c r="T143" s="1"/>
      <c r="U143" s="92"/>
      <c r="V143" s="1"/>
      <c r="W143" s="92"/>
      <c r="X143" s="1"/>
      <c r="Y143" s="92"/>
      <c r="Z143" s="1"/>
      <c r="AA143" s="92"/>
      <c r="AB143" s="1"/>
      <c r="AC143" s="92"/>
      <c r="AD143" s="1"/>
      <c r="AE143" s="92"/>
      <c r="AF143" s="1"/>
      <c r="AG143" s="92"/>
      <c r="AH143" s="1"/>
      <c r="AI143" s="92"/>
      <c r="AJ143" s="1"/>
      <c r="AK143" s="92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</row>
    <row r="144" spans="3:129" x14ac:dyDescent="0.25">
      <c r="C144" s="34" t="s">
        <v>33</v>
      </c>
      <c r="D144" s="14" t="s">
        <v>1</v>
      </c>
      <c r="E144" s="178"/>
      <c r="F144" s="180"/>
      <c r="G144" s="178"/>
      <c r="H144" s="180"/>
      <c r="I144" s="178"/>
      <c r="J144" s="180"/>
      <c r="K144" s="178"/>
      <c r="L144" s="180"/>
      <c r="M144" s="178"/>
      <c r="N144" s="180"/>
      <c r="O144" s="178"/>
      <c r="P144" s="180"/>
      <c r="Q144" s="178"/>
      <c r="R144" s="180"/>
      <c r="S144" s="178"/>
      <c r="T144" s="180"/>
      <c r="U144" s="178"/>
      <c r="V144" s="180"/>
      <c r="W144" s="178"/>
      <c r="X144" s="180"/>
      <c r="Y144" s="178"/>
      <c r="Z144" s="180"/>
      <c r="AA144" s="178"/>
      <c r="AB144" s="180"/>
      <c r="AC144" s="178"/>
      <c r="AD144" s="180"/>
      <c r="AE144" s="178"/>
      <c r="AF144" s="180"/>
      <c r="AG144" s="178"/>
      <c r="AH144" s="180"/>
      <c r="AI144" s="178"/>
      <c r="AJ144" s="180"/>
      <c r="AK144" s="178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</row>
    <row r="145" spans="3:129" x14ac:dyDescent="0.25">
      <c r="C145" s="34"/>
      <c r="D145" s="17" t="s">
        <v>35</v>
      </c>
      <c r="E145" s="92">
        <v>10</v>
      </c>
      <c r="F145" s="1"/>
      <c r="G145" s="92">
        <v>10</v>
      </c>
      <c r="H145" s="1"/>
      <c r="I145" s="92">
        <v>10</v>
      </c>
      <c r="J145" s="1"/>
      <c r="K145" s="92">
        <v>10</v>
      </c>
      <c r="L145" s="1"/>
      <c r="M145" s="92">
        <v>10</v>
      </c>
      <c r="N145" s="1"/>
      <c r="O145" s="92">
        <v>10</v>
      </c>
      <c r="P145" s="1"/>
      <c r="Q145" s="92">
        <v>10</v>
      </c>
      <c r="R145" s="1"/>
      <c r="S145" s="92">
        <v>10</v>
      </c>
      <c r="T145" s="1"/>
      <c r="U145" s="92">
        <v>10</v>
      </c>
      <c r="V145" s="1"/>
      <c r="W145" s="92">
        <v>10</v>
      </c>
      <c r="X145" s="1"/>
      <c r="Y145" s="92">
        <v>10</v>
      </c>
      <c r="Z145" s="1"/>
      <c r="AA145" s="92">
        <v>10</v>
      </c>
      <c r="AB145" s="1"/>
      <c r="AC145" s="92">
        <v>10</v>
      </c>
      <c r="AD145" s="1"/>
      <c r="AE145" s="92">
        <v>10</v>
      </c>
      <c r="AF145" s="1"/>
      <c r="AG145" s="92">
        <v>10</v>
      </c>
      <c r="AH145" s="1"/>
      <c r="AI145" s="92">
        <v>10</v>
      </c>
      <c r="AJ145" s="1"/>
      <c r="AK145" s="92">
        <v>10</v>
      </c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</row>
    <row r="146" spans="3:129" s="3" customFormat="1" x14ac:dyDescent="0.25">
      <c r="C146" s="34" t="s">
        <v>34</v>
      </c>
      <c r="D146" s="15" t="s">
        <v>2</v>
      </c>
      <c r="E146" s="27">
        <f>E143*E145</f>
        <v>0</v>
      </c>
      <c r="F146" s="1"/>
      <c r="G146" s="27">
        <f>G143*G145</f>
        <v>0</v>
      </c>
      <c r="H146" s="1"/>
      <c r="I146" s="27">
        <f>I143*I145</f>
        <v>0</v>
      </c>
      <c r="J146" s="1"/>
      <c r="K146" s="27">
        <f>K143*K145</f>
        <v>0</v>
      </c>
      <c r="L146" s="1"/>
      <c r="M146" s="27">
        <f>M143*M145</f>
        <v>0</v>
      </c>
      <c r="N146" s="1"/>
      <c r="O146" s="27">
        <f>O143*O145</f>
        <v>0</v>
      </c>
      <c r="P146" s="1"/>
      <c r="Q146" s="27">
        <f>Q143*Q145</f>
        <v>0</v>
      </c>
      <c r="R146" s="1"/>
      <c r="S146" s="27">
        <f>S143*S145</f>
        <v>0</v>
      </c>
      <c r="T146" s="1"/>
      <c r="U146" s="27">
        <f>U143*U145</f>
        <v>0</v>
      </c>
      <c r="V146" s="1"/>
      <c r="W146" s="27">
        <f>W143*W145</f>
        <v>0</v>
      </c>
      <c r="X146" s="1"/>
      <c r="Y146" s="27">
        <f>Y143*Y145</f>
        <v>0</v>
      </c>
      <c r="Z146" s="1"/>
      <c r="AA146" s="27">
        <f>AA143*AA145</f>
        <v>0</v>
      </c>
      <c r="AB146" s="1"/>
      <c r="AC146" s="27">
        <f>AC143*AC145</f>
        <v>0</v>
      </c>
      <c r="AD146" s="1"/>
      <c r="AE146" s="27">
        <f>AE143*AE145</f>
        <v>0</v>
      </c>
      <c r="AF146" s="1"/>
      <c r="AG146" s="27">
        <f>AG143*AG145</f>
        <v>0</v>
      </c>
      <c r="AH146" s="1"/>
      <c r="AI146" s="27">
        <f>AI143*AI145</f>
        <v>0</v>
      </c>
      <c r="AJ146" s="1"/>
      <c r="AK146" s="27">
        <f>AK143*AK145</f>
        <v>0</v>
      </c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</row>
    <row r="147" spans="3:129" x14ac:dyDescent="0.25">
      <c r="C147" s="34"/>
      <c r="E147" s="9"/>
      <c r="F147" s="1"/>
      <c r="G147" s="9"/>
      <c r="H147" s="1"/>
      <c r="I147" s="9"/>
      <c r="J147" s="1"/>
      <c r="K147" s="9"/>
      <c r="L147" s="1"/>
      <c r="M147" s="9"/>
      <c r="N147" s="1"/>
      <c r="O147" s="9"/>
      <c r="P147" s="1"/>
      <c r="Q147" s="9"/>
      <c r="R147" s="1"/>
      <c r="S147" s="9"/>
      <c r="T147" s="1"/>
      <c r="U147" s="9"/>
      <c r="V147" s="1"/>
      <c r="W147" s="9"/>
      <c r="X147" s="1"/>
      <c r="Y147" s="9"/>
      <c r="Z147" s="1"/>
      <c r="AA147" s="9"/>
      <c r="AB147" s="1"/>
      <c r="AC147" s="9"/>
      <c r="AD147" s="1"/>
      <c r="AE147" s="9"/>
      <c r="AF147" s="1"/>
      <c r="AG147" s="9"/>
      <c r="AH147" s="1"/>
      <c r="AI147" s="9"/>
      <c r="AJ147" s="1"/>
      <c r="AK147" s="9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</row>
    <row r="148" spans="3:129" x14ac:dyDescent="0.25">
      <c r="C148" s="34"/>
      <c r="D148" s="47" t="s">
        <v>22</v>
      </c>
      <c r="E148" s="9" t="str">
        <f>IF(E149&gt;0.4,"1","0")</f>
        <v>0</v>
      </c>
      <c r="F148" s="1"/>
      <c r="G148" s="9" t="str">
        <f>IF(G149&gt;0.4,"1","0")</f>
        <v>0</v>
      </c>
      <c r="H148" s="1"/>
      <c r="I148" s="9" t="str">
        <f>IF(I149&gt;0.4,"1","0")</f>
        <v>0</v>
      </c>
      <c r="J148" s="1"/>
      <c r="K148" s="9" t="str">
        <f>IF(K149&gt;0.4,"1","0")</f>
        <v>0</v>
      </c>
      <c r="L148" s="1"/>
      <c r="M148" s="9" t="str">
        <f>IF(M149&gt;0.4,"1","0")</f>
        <v>0</v>
      </c>
      <c r="N148" s="1"/>
      <c r="O148" s="9" t="str">
        <f>IF(O149&gt;0.4,"1","0")</f>
        <v>0</v>
      </c>
      <c r="P148" s="1"/>
      <c r="Q148" s="9" t="str">
        <f>IF(Q149&gt;0.4,"1","0")</f>
        <v>0</v>
      </c>
      <c r="R148" s="1"/>
      <c r="S148" s="9" t="str">
        <f>IF(S149&gt;0.4,"1","0")</f>
        <v>0</v>
      </c>
      <c r="T148" s="1"/>
      <c r="U148" s="9" t="str">
        <f>IF(U149&gt;0.4,"1","0")</f>
        <v>0</v>
      </c>
      <c r="V148" s="1"/>
      <c r="W148" s="9" t="str">
        <f>IF(W149&gt;0.4,"1","0")</f>
        <v>0</v>
      </c>
      <c r="X148" s="1"/>
      <c r="Y148" s="9" t="str">
        <f>IF(Y149&gt;0.4,"1","0")</f>
        <v>0</v>
      </c>
      <c r="Z148" s="1"/>
      <c r="AA148" s="9" t="str">
        <f>IF(AA149&gt;0.4,"1","0")</f>
        <v>0</v>
      </c>
      <c r="AB148" s="1"/>
      <c r="AC148" s="9" t="str">
        <f>IF(AC149&gt;0.4,"1","0")</f>
        <v>0</v>
      </c>
      <c r="AD148" s="1"/>
      <c r="AE148" s="9" t="str">
        <f>IF(AE149&gt;0.4,"1","0")</f>
        <v>0</v>
      </c>
      <c r="AF148" s="1"/>
      <c r="AG148" s="9" t="str">
        <f>IF(AG149&gt;0.4,"1","0")</f>
        <v>0</v>
      </c>
      <c r="AH148" s="1"/>
      <c r="AI148" s="9" t="str">
        <f>IF(AI149&gt;0.4,"1","0")</f>
        <v>0</v>
      </c>
      <c r="AJ148" s="1"/>
      <c r="AK148" s="9" t="str">
        <f>IF(AK149&gt;0.4,"1","0")</f>
        <v>0</v>
      </c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</row>
    <row r="149" spans="3:129" ht="15.75" thickBot="1" x14ac:dyDescent="0.3">
      <c r="D149" s="14" t="s">
        <v>0</v>
      </c>
      <c r="E149" s="92"/>
      <c r="F149" s="1"/>
      <c r="G149" s="92"/>
      <c r="H149" s="1"/>
      <c r="I149" s="92"/>
      <c r="J149" s="1"/>
      <c r="K149" s="92"/>
      <c r="L149" s="1"/>
      <c r="M149" s="92"/>
      <c r="N149" s="1"/>
      <c r="O149" s="92"/>
      <c r="P149" s="1"/>
      <c r="Q149" s="92"/>
      <c r="R149" s="1"/>
      <c r="S149" s="92"/>
      <c r="T149" s="1"/>
      <c r="U149" s="92"/>
      <c r="V149" s="1"/>
      <c r="W149" s="92"/>
      <c r="X149" s="1"/>
      <c r="Y149" s="92"/>
      <c r="Z149" s="1"/>
      <c r="AA149" s="92"/>
      <c r="AB149" s="1"/>
      <c r="AC149" s="92"/>
      <c r="AD149" s="1"/>
      <c r="AE149" s="92"/>
      <c r="AF149" s="1"/>
      <c r="AG149" s="92"/>
      <c r="AH149" s="1"/>
      <c r="AI149" s="92"/>
      <c r="AJ149" s="1"/>
      <c r="AK149" s="92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</row>
    <row r="150" spans="3:129" ht="15.75" thickBot="1" x14ac:dyDescent="0.3">
      <c r="C150" s="35" t="s">
        <v>29</v>
      </c>
      <c r="D150" s="14" t="s">
        <v>1</v>
      </c>
      <c r="E150" s="178"/>
      <c r="F150" s="1"/>
      <c r="G150" s="178"/>
      <c r="H150" s="180"/>
      <c r="I150" s="178"/>
      <c r="J150" s="180"/>
      <c r="K150" s="178"/>
      <c r="L150" s="180"/>
      <c r="M150" s="178"/>
      <c r="N150" s="180"/>
      <c r="O150" s="178"/>
      <c r="P150" s="180"/>
      <c r="Q150" s="178"/>
      <c r="R150" s="180"/>
      <c r="S150" s="178"/>
      <c r="T150" s="180"/>
      <c r="U150" s="178"/>
      <c r="V150" s="180"/>
      <c r="W150" s="178"/>
      <c r="X150" s="180"/>
      <c r="Y150" s="178"/>
      <c r="Z150" s="180"/>
      <c r="AA150" s="178"/>
      <c r="AB150" s="180"/>
      <c r="AC150" s="178"/>
      <c r="AD150" s="180"/>
      <c r="AE150" s="178"/>
      <c r="AF150" s="180"/>
      <c r="AG150" s="178"/>
      <c r="AH150" s="180"/>
      <c r="AI150" s="178"/>
      <c r="AJ150" s="180"/>
      <c r="AK150" s="178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</row>
    <row r="151" spans="3:129" ht="15.75" thickBot="1" x14ac:dyDescent="0.3">
      <c r="D151" s="17" t="s">
        <v>35</v>
      </c>
      <c r="E151" s="92">
        <v>10</v>
      </c>
      <c r="F151" s="1"/>
      <c r="G151" s="92">
        <v>10</v>
      </c>
      <c r="H151" s="1"/>
      <c r="I151" s="92">
        <v>10</v>
      </c>
      <c r="J151" s="1"/>
      <c r="K151" s="92">
        <v>10</v>
      </c>
      <c r="L151" s="1"/>
      <c r="M151" s="92">
        <v>10</v>
      </c>
      <c r="N151" s="1"/>
      <c r="O151" s="92">
        <v>10</v>
      </c>
      <c r="P151" s="1"/>
      <c r="Q151" s="92">
        <v>10</v>
      </c>
      <c r="R151" s="1"/>
      <c r="S151" s="92">
        <v>10</v>
      </c>
      <c r="T151" s="1"/>
      <c r="U151" s="92">
        <v>10</v>
      </c>
      <c r="V151" s="1"/>
      <c r="W151" s="92">
        <v>10</v>
      </c>
      <c r="X151" s="1"/>
      <c r="Y151" s="92">
        <v>10</v>
      </c>
      <c r="Z151" s="1"/>
      <c r="AA151" s="92">
        <v>10</v>
      </c>
      <c r="AB151" s="1"/>
      <c r="AC151" s="92">
        <v>10</v>
      </c>
      <c r="AD151" s="1"/>
      <c r="AE151" s="92">
        <v>10</v>
      </c>
      <c r="AF151" s="1"/>
      <c r="AG151" s="92">
        <v>10</v>
      </c>
      <c r="AH151" s="1"/>
      <c r="AI151" s="92">
        <v>10</v>
      </c>
      <c r="AJ151" s="1"/>
      <c r="AK151" s="92">
        <v>10</v>
      </c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</row>
    <row r="152" spans="3:129" s="3" customFormat="1" ht="15.75" thickBot="1" x14ac:dyDescent="0.3">
      <c r="C152" s="35" t="s">
        <v>25</v>
      </c>
      <c r="D152" s="15" t="s">
        <v>2</v>
      </c>
      <c r="E152" s="27">
        <f>E149*E151</f>
        <v>0</v>
      </c>
      <c r="F152" s="1"/>
      <c r="G152" s="27">
        <f>G149*G151</f>
        <v>0</v>
      </c>
      <c r="H152" s="1"/>
      <c r="I152" s="27">
        <f>I149*I151</f>
        <v>0</v>
      </c>
      <c r="J152" s="1"/>
      <c r="K152" s="27">
        <f>K149*K151</f>
        <v>0</v>
      </c>
      <c r="L152" s="1"/>
      <c r="M152" s="27">
        <f>M149*M151</f>
        <v>0</v>
      </c>
      <c r="N152" s="1"/>
      <c r="O152" s="27">
        <f>O149*O151</f>
        <v>0</v>
      </c>
      <c r="P152" s="1"/>
      <c r="Q152" s="27">
        <f>Q149*Q151</f>
        <v>0</v>
      </c>
      <c r="R152" s="1"/>
      <c r="S152" s="27">
        <f>S149*S151</f>
        <v>0</v>
      </c>
      <c r="T152" s="1"/>
      <c r="U152" s="27">
        <f>U149*U151</f>
        <v>0</v>
      </c>
      <c r="V152" s="1"/>
      <c r="W152" s="27">
        <f>W149*W151</f>
        <v>0</v>
      </c>
      <c r="X152" s="1"/>
      <c r="Y152" s="27">
        <f>Y149*Y151</f>
        <v>0</v>
      </c>
      <c r="Z152" s="1"/>
      <c r="AA152" s="27">
        <f>AA149*AA151</f>
        <v>0</v>
      </c>
      <c r="AB152" s="1"/>
      <c r="AC152" s="27">
        <f>AC149*AC151</f>
        <v>0</v>
      </c>
      <c r="AD152" s="1"/>
      <c r="AE152" s="27">
        <f>AE149*AE151</f>
        <v>0</v>
      </c>
      <c r="AF152" s="1"/>
      <c r="AG152" s="27">
        <f>AG149*AG151</f>
        <v>0</v>
      </c>
      <c r="AH152" s="1"/>
      <c r="AI152" s="27">
        <f>AI149*AI151</f>
        <v>0</v>
      </c>
      <c r="AJ152" s="1"/>
      <c r="AK152" s="27">
        <f>AK149*AK151</f>
        <v>0</v>
      </c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</row>
    <row r="153" spans="3:129" ht="15.75" thickBot="1" x14ac:dyDescent="0.3">
      <c r="C153" s="3"/>
      <c r="E153" s="9"/>
      <c r="F153" s="1"/>
      <c r="G153" s="9"/>
      <c r="H153" s="1"/>
      <c r="I153" s="9"/>
      <c r="J153" s="1"/>
      <c r="K153" s="9"/>
      <c r="L153" s="1"/>
      <c r="M153" s="9"/>
      <c r="N153" s="1"/>
      <c r="O153" s="9"/>
      <c r="P153" s="1"/>
      <c r="Q153" s="9"/>
      <c r="R153" s="1"/>
      <c r="S153" s="9"/>
      <c r="T153" s="1"/>
      <c r="U153" s="9"/>
      <c r="V153" s="1"/>
      <c r="W153" s="9"/>
      <c r="X153" s="1"/>
      <c r="Y153" s="9"/>
      <c r="Z153" s="1"/>
      <c r="AA153" s="9"/>
      <c r="AB153" s="1"/>
      <c r="AC153" s="9"/>
      <c r="AD153" s="1"/>
      <c r="AE153" s="9"/>
      <c r="AF153" s="1"/>
      <c r="AG153" s="9"/>
      <c r="AH153" s="1"/>
      <c r="AI153" s="9"/>
      <c r="AJ153" s="1"/>
      <c r="AK153" s="9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</row>
    <row r="154" spans="3:129" ht="15.75" thickBot="1" x14ac:dyDescent="0.3">
      <c r="C154" s="35" t="s">
        <v>27</v>
      </c>
      <c r="D154" s="47" t="s">
        <v>22</v>
      </c>
      <c r="E154" s="9" t="str">
        <f>IF(E155&gt;0.4,"1","0")</f>
        <v>0</v>
      </c>
      <c r="F154" s="1"/>
      <c r="G154" s="9" t="str">
        <f>IF(G155&gt;0.4,"1","0")</f>
        <v>0</v>
      </c>
      <c r="H154" s="1"/>
      <c r="I154" s="9" t="str">
        <f>IF(I155&gt;0.4,"1","0")</f>
        <v>0</v>
      </c>
      <c r="J154" s="1"/>
      <c r="K154" s="9" t="str">
        <f>IF(K155&gt;0.4,"1","0")</f>
        <v>0</v>
      </c>
      <c r="L154" s="1"/>
      <c r="M154" s="9" t="str">
        <f>IF(M155&gt;0.4,"1","0")</f>
        <v>0</v>
      </c>
      <c r="N154" s="1"/>
      <c r="O154" s="9" t="str">
        <f>IF(O155&gt;0.4,"1","0")</f>
        <v>0</v>
      </c>
      <c r="P154" s="1"/>
      <c r="Q154" s="9" t="str">
        <f>IF(Q155&gt;0.4,"1","0")</f>
        <v>0</v>
      </c>
      <c r="R154" s="1"/>
      <c r="S154" s="9" t="str">
        <f>IF(S155&gt;0.4,"1","0")</f>
        <v>0</v>
      </c>
      <c r="T154" s="1"/>
      <c r="U154" s="9" t="str">
        <f>IF(U155&gt;0.4,"1","0")</f>
        <v>0</v>
      </c>
      <c r="V154" s="1"/>
      <c r="W154" s="9" t="str">
        <f>IF(W155&gt;0.4,"1","0")</f>
        <v>0</v>
      </c>
      <c r="X154" s="1"/>
      <c r="Y154" s="9" t="str">
        <f>IF(Y155&gt;0.4,"1","0")</f>
        <v>0</v>
      </c>
      <c r="Z154" s="1"/>
      <c r="AA154" s="9" t="str">
        <f>IF(AA155&gt;0.4,"1","0")</f>
        <v>0</v>
      </c>
      <c r="AB154" s="1"/>
      <c r="AC154" s="9" t="str">
        <f>IF(AC155&gt;0.4,"1","0")</f>
        <v>0</v>
      </c>
      <c r="AD154" s="1"/>
      <c r="AE154" s="9" t="str">
        <f>IF(AE155&gt;0.4,"1","0")</f>
        <v>0</v>
      </c>
      <c r="AF154" s="1"/>
      <c r="AG154" s="9" t="str">
        <f>IF(AG155&gt;0.4,"1","0")</f>
        <v>0</v>
      </c>
      <c r="AH154" s="1"/>
      <c r="AI154" s="9" t="str">
        <f>IF(AI155&gt;0.4,"1","0")</f>
        <v>0</v>
      </c>
      <c r="AJ154" s="1"/>
      <c r="AK154" s="9" t="str">
        <f>IF(AK155&gt;0.4,"1","0")</f>
        <v>0</v>
      </c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</row>
    <row r="155" spans="3:129" x14ac:dyDescent="0.25">
      <c r="D155" s="14" t="s">
        <v>0</v>
      </c>
      <c r="E155" s="92"/>
      <c r="F155" s="1"/>
      <c r="G155" s="92"/>
      <c r="H155" s="1"/>
      <c r="I155" s="92"/>
      <c r="J155" s="1"/>
      <c r="K155" s="92"/>
      <c r="L155" s="1"/>
      <c r="M155" s="92"/>
      <c r="N155" s="1"/>
      <c r="O155" s="92"/>
      <c r="P155" s="1"/>
      <c r="Q155" s="92"/>
      <c r="R155" s="1"/>
      <c r="S155" s="92"/>
      <c r="T155" s="1"/>
      <c r="U155" s="92"/>
      <c r="V155" s="1"/>
      <c r="W155" s="92"/>
      <c r="X155" s="1"/>
      <c r="Y155" s="92"/>
      <c r="Z155" s="1"/>
      <c r="AA155" s="92"/>
      <c r="AB155" s="1"/>
      <c r="AC155" s="92"/>
      <c r="AD155" s="1"/>
      <c r="AE155" s="92"/>
      <c r="AF155" s="1"/>
      <c r="AG155" s="92"/>
      <c r="AH155" s="1"/>
      <c r="AI155" s="92"/>
      <c r="AJ155" s="1"/>
      <c r="AK155" s="92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</row>
    <row r="156" spans="3:129" x14ac:dyDescent="0.25">
      <c r="D156" s="14" t="s">
        <v>1</v>
      </c>
      <c r="E156" s="93"/>
      <c r="F156" s="1"/>
      <c r="G156" s="93"/>
      <c r="H156" s="1"/>
      <c r="I156" s="93"/>
      <c r="J156" s="1"/>
      <c r="K156" s="93"/>
      <c r="L156" s="1"/>
      <c r="M156" s="93"/>
      <c r="N156" s="1"/>
      <c r="O156" s="93"/>
      <c r="P156" s="1"/>
      <c r="Q156" s="93"/>
      <c r="R156" s="1"/>
      <c r="S156" s="93"/>
      <c r="T156" s="1"/>
      <c r="U156" s="93"/>
      <c r="V156" s="1"/>
      <c r="W156" s="93"/>
      <c r="X156" s="1"/>
      <c r="Y156" s="93"/>
      <c r="Z156" s="1"/>
      <c r="AA156" s="93"/>
      <c r="AB156" s="1"/>
      <c r="AC156" s="93"/>
      <c r="AD156" s="1"/>
      <c r="AE156" s="93"/>
      <c r="AF156" s="1"/>
      <c r="AG156" s="93"/>
      <c r="AH156" s="1"/>
      <c r="AI156" s="93"/>
      <c r="AJ156" s="1"/>
      <c r="AK156" s="93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</row>
    <row r="157" spans="3:129" ht="15.75" thickBot="1" x14ac:dyDescent="0.3">
      <c r="D157" s="17" t="s">
        <v>35</v>
      </c>
      <c r="E157" s="92">
        <v>10</v>
      </c>
      <c r="F157" s="1"/>
      <c r="G157" s="92">
        <v>10</v>
      </c>
      <c r="H157" s="1"/>
      <c r="I157" s="92">
        <v>10</v>
      </c>
      <c r="J157" s="1"/>
      <c r="K157" s="92">
        <v>10</v>
      </c>
      <c r="L157" s="1"/>
      <c r="M157" s="92">
        <v>10</v>
      </c>
      <c r="N157" s="1"/>
      <c r="O157" s="92">
        <v>10</v>
      </c>
      <c r="P157" s="1"/>
      <c r="Q157" s="92">
        <v>10</v>
      </c>
      <c r="R157" s="1"/>
      <c r="S157" s="92">
        <v>10</v>
      </c>
      <c r="T157" s="1"/>
      <c r="U157" s="92">
        <v>10</v>
      </c>
      <c r="V157" s="1"/>
      <c r="W157" s="92">
        <v>10</v>
      </c>
      <c r="X157" s="1"/>
      <c r="Y157" s="92">
        <v>10</v>
      </c>
      <c r="Z157" s="1"/>
      <c r="AA157" s="92">
        <v>10</v>
      </c>
      <c r="AB157" s="1"/>
      <c r="AC157" s="92">
        <v>10</v>
      </c>
      <c r="AD157" s="1"/>
      <c r="AE157" s="92">
        <v>10</v>
      </c>
      <c r="AF157" s="1"/>
      <c r="AG157" s="92">
        <v>10</v>
      </c>
      <c r="AH157" s="1"/>
      <c r="AI157" s="92">
        <v>10</v>
      </c>
      <c r="AJ157" s="1"/>
      <c r="AK157" s="92">
        <v>10</v>
      </c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</row>
    <row r="158" spans="3:129" s="3" customFormat="1" ht="15.75" thickBot="1" x14ac:dyDescent="0.3">
      <c r="C158" s="63" t="s">
        <v>28</v>
      </c>
      <c r="D158" s="15" t="s">
        <v>2</v>
      </c>
      <c r="E158" s="27">
        <f>E155*E157</f>
        <v>0</v>
      </c>
      <c r="F158" s="1"/>
      <c r="G158" s="27">
        <f>G155*G157</f>
        <v>0</v>
      </c>
      <c r="H158" s="1"/>
      <c r="I158" s="27">
        <f>I155*I157</f>
        <v>0</v>
      </c>
      <c r="J158" s="1"/>
      <c r="K158" s="27">
        <f>K155*K157</f>
        <v>0</v>
      </c>
      <c r="L158" s="1"/>
      <c r="M158" s="27">
        <f>M155*M157</f>
        <v>0</v>
      </c>
      <c r="N158" s="1"/>
      <c r="O158" s="27">
        <f>O155*O157</f>
        <v>0</v>
      </c>
      <c r="P158" s="1"/>
      <c r="Q158" s="27">
        <f>Q155*Q157</f>
        <v>0</v>
      </c>
      <c r="R158" s="1"/>
      <c r="S158" s="27">
        <f>S155*S157</f>
        <v>0</v>
      </c>
      <c r="T158" s="1"/>
      <c r="U158" s="27">
        <f>U155*U157</f>
        <v>0</v>
      </c>
      <c r="V158" s="1"/>
      <c r="W158" s="27">
        <f>W155*W157</f>
        <v>0</v>
      </c>
      <c r="X158" s="1"/>
      <c r="Y158" s="27">
        <f>Y155*Y157</f>
        <v>0</v>
      </c>
      <c r="Z158" s="1"/>
      <c r="AA158" s="27">
        <f>AA155*AA157</f>
        <v>0</v>
      </c>
      <c r="AB158" s="1"/>
      <c r="AC158" s="27">
        <f>AC155*AC157</f>
        <v>0</v>
      </c>
      <c r="AD158" s="1"/>
      <c r="AE158" s="27">
        <f>AE155*AE157</f>
        <v>0</v>
      </c>
      <c r="AF158" s="1"/>
      <c r="AG158" s="27">
        <f>AG155*AG157</f>
        <v>0</v>
      </c>
      <c r="AH158" s="1"/>
      <c r="AI158" s="27">
        <f>AI155*AI157</f>
        <v>0</v>
      </c>
      <c r="AJ158" s="1"/>
      <c r="AK158" s="27">
        <f>AK155*AK157</f>
        <v>0</v>
      </c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</row>
    <row r="159" spans="3:129" x14ac:dyDescent="0.25">
      <c r="E159" s="9"/>
      <c r="F159" s="1"/>
      <c r="G159" s="9"/>
      <c r="H159" s="1"/>
      <c r="I159" s="9"/>
      <c r="J159" s="1"/>
      <c r="K159" s="9"/>
      <c r="L159" s="1"/>
      <c r="M159" s="9"/>
      <c r="N159" s="1"/>
      <c r="O159" s="9"/>
      <c r="P159" s="1"/>
      <c r="Q159" s="9"/>
      <c r="R159" s="1"/>
      <c r="S159" s="9"/>
      <c r="T159" s="1"/>
      <c r="U159" s="9"/>
      <c r="V159" s="1"/>
      <c r="W159" s="9"/>
      <c r="X159" s="1"/>
      <c r="Y159" s="9"/>
      <c r="Z159" s="1"/>
      <c r="AA159" s="9"/>
      <c r="AB159" s="1"/>
      <c r="AC159" s="9"/>
      <c r="AD159" s="1"/>
      <c r="AE159" s="9"/>
      <c r="AF159" s="1"/>
      <c r="AG159" s="9"/>
      <c r="AH159" s="1"/>
      <c r="AI159" s="9"/>
      <c r="AJ159" s="1"/>
      <c r="AK159" s="9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</row>
    <row r="160" spans="3:129" x14ac:dyDescent="0.25">
      <c r="C160" s="94" t="s">
        <v>40</v>
      </c>
      <c r="D160" s="47" t="s">
        <v>22</v>
      </c>
      <c r="E160" s="9" t="str">
        <f>IF(E161&gt;0.4,"1","0")</f>
        <v>0</v>
      </c>
      <c r="F160" s="1"/>
      <c r="G160" s="9" t="str">
        <f>IF(G161&gt;0.4,"1","0")</f>
        <v>0</v>
      </c>
      <c r="H160" s="1"/>
      <c r="I160" s="9" t="str">
        <f>IF(I161&gt;0.4,"1","0")</f>
        <v>0</v>
      </c>
      <c r="J160" s="1"/>
      <c r="K160" s="9" t="str">
        <f>IF(K161&gt;0.4,"1","0")</f>
        <v>0</v>
      </c>
      <c r="L160" s="1"/>
      <c r="M160" s="9" t="str">
        <f>IF(M161&gt;0.4,"1","0")</f>
        <v>0</v>
      </c>
      <c r="N160" s="1"/>
      <c r="O160" s="9" t="str">
        <f>IF(O161&gt;0.4,"1","0")</f>
        <v>0</v>
      </c>
      <c r="P160" s="1"/>
      <c r="Q160" s="9" t="str">
        <f>IF(Q161&gt;0.4,"1","0")</f>
        <v>0</v>
      </c>
      <c r="R160" s="1"/>
      <c r="S160" s="9" t="str">
        <f>IF(S161&gt;0.4,"1","0")</f>
        <v>0</v>
      </c>
      <c r="T160" s="1"/>
      <c r="U160" s="9" t="str">
        <f>IF(U161&gt;0.4,"1","0")</f>
        <v>0</v>
      </c>
      <c r="V160" s="1"/>
      <c r="W160" s="9" t="str">
        <f>IF(W161&gt;0.4,"1","0")</f>
        <v>0</v>
      </c>
      <c r="X160" s="1"/>
      <c r="Y160" s="9" t="str">
        <f>IF(Y161&gt;0.4,"1","0")</f>
        <v>0</v>
      </c>
      <c r="Z160" s="1"/>
      <c r="AA160" s="9" t="str">
        <f>IF(AA161&gt;0.4,"1","0")</f>
        <v>0</v>
      </c>
      <c r="AB160" s="1"/>
      <c r="AC160" s="9" t="str">
        <f>IF(AC161&gt;0.4,"1","0")</f>
        <v>0</v>
      </c>
      <c r="AD160" s="1"/>
      <c r="AE160" s="9" t="str">
        <f>IF(AE161&gt;0.4,"1","0")</f>
        <v>0</v>
      </c>
      <c r="AF160" s="1"/>
      <c r="AG160" s="9" t="str">
        <f>IF(AG161&gt;0.4,"1","0")</f>
        <v>0</v>
      </c>
      <c r="AH160" s="1"/>
      <c r="AI160" s="9" t="str">
        <f>IF(AI161&gt;0.4,"1","0")</f>
        <v>0</v>
      </c>
      <c r="AJ160" s="1"/>
      <c r="AK160" s="9" t="str">
        <f>IF(AK161&gt;0.4,"1","0")</f>
        <v>0</v>
      </c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</row>
    <row r="161" spans="4:129" x14ac:dyDescent="0.25">
      <c r="D161" s="14" t="s">
        <v>0</v>
      </c>
      <c r="E161" s="92"/>
      <c r="F161" s="1"/>
      <c r="G161" s="92"/>
      <c r="H161" s="1"/>
      <c r="I161" s="92"/>
      <c r="J161" s="1"/>
      <c r="K161" s="92"/>
      <c r="L161" s="1"/>
      <c r="M161" s="92"/>
      <c r="N161" s="1"/>
      <c r="O161" s="92"/>
      <c r="P161" s="1"/>
      <c r="Q161" s="92"/>
      <c r="R161" s="1"/>
      <c r="S161" s="92"/>
      <c r="T161" s="1"/>
      <c r="U161" s="92"/>
      <c r="V161" s="1"/>
      <c r="W161" s="92"/>
      <c r="X161" s="1"/>
      <c r="Y161" s="92"/>
      <c r="Z161" s="1"/>
      <c r="AA161" s="92"/>
      <c r="AB161" s="1"/>
      <c r="AC161" s="92"/>
      <c r="AD161" s="1"/>
      <c r="AE161" s="92"/>
      <c r="AF161" s="1"/>
      <c r="AG161" s="92"/>
      <c r="AH161" s="1"/>
      <c r="AI161" s="92"/>
      <c r="AJ161" s="1"/>
      <c r="AK161" s="92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</row>
    <row r="162" spans="4:129" x14ac:dyDescent="0.25">
      <c r="D162" s="14" t="s">
        <v>1</v>
      </c>
      <c r="E162" s="178"/>
      <c r="F162" s="180"/>
      <c r="G162" s="178"/>
      <c r="H162" s="180"/>
      <c r="I162" s="178"/>
      <c r="J162" s="180"/>
      <c r="K162" s="178"/>
      <c r="L162" s="180"/>
      <c r="M162" s="178"/>
      <c r="N162" s="180"/>
      <c r="O162" s="178"/>
      <c r="P162" s="180"/>
      <c r="Q162" s="178"/>
      <c r="R162" s="180"/>
      <c r="S162" s="178"/>
      <c r="T162" s="180"/>
      <c r="U162" s="178"/>
      <c r="V162" s="180"/>
      <c r="W162" s="178"/>
      <c r="X162" s="180"/>
      <c r="Y162" s="178"/>
      <c r="Z162" s="180"/>
      <c r="AA162" s="178"/>
      <c r="AB162" s="180"/>
      <c r="AC162" s="178"/>
      <c r="AD162" s="180"/>
      <c r="AE162" s="178"/>
      <c r="AF162" s="180"/>
      <c r="AG162" s="178"/>
      <c r="AH162" s="180"/>
      <c r="AI162" s="178"/>
      <c r="AJ162" s="180"/>
      <c r="AK162" s="178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</row>
    <row r="163" spans="4:129" x14ac:dyDescent="0.25">
      <c r="D163" s="17" t="s">
        <v>35</v>
      </c>
      <c r="E163" s="92">
        <v>10</v>
      </c>
      <c r="F163" s="1"/>
      <c r="G163" s="92">
        <v>10</v>
      </c>
      <c r="H163" s="1"/>
      <c r="I163" s="92">
        <v>10</v>
      </c>
      <c r="J163" s="1"/>
      <c r="K163" s="92">
        <v>10</v>
      </c>
      <c r="L163" s="1"/>
      <c r="M163" s="92">
        <v>10</v>
      </c>
      <c r="N163" s="1"/>
      <c r="O163" s="92">
        <v>10</v>
      </c>
      <c r="P163" s="1"/>
      <c r="Q163" s="92">
        <v>10</v>
      </c>
      <c r="R163" s="1"/>
      <c r="S163" s="92">
        <v>10</v>
      </c>
      <c r="T163" s="1"/>
      <c r="U163" s="92">
        <v>10</v>
      </c>
      <c r="V163" s="1"/>
      <c r="W163" s="92">
        <v>10</v>
      </c>
      <c r="X163" s="1"/>
      <c r="Y163" s="92">
        <v>10</v>
      </c>
      <c r="Z163" s="1"/>
      <c r="AA163" s="92">
        <v>10</v>
      </c>
      <c r="AB163" s="1"/>
      <c r="AC163" s="92">
        <v>10</v>
      </c>
      <c r="AD163" s="1"/>
      <c r="AE163" s="92">
        <v>10</v>
      </c>
      <c r="AF163" s="1"/>
      <c r="AG163" s="92">
        <v>10</v>
      </c>
      <c r="AH163" s="1"/>
      <c r="AI163" s="92">
        <v>10</v>
      </c>
      <c r="AJ163" s="1"/>
      <c r="AK163" s="92">
        <v>10</v>
      </c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</row>
    <row r="164" spans="4:129" s="3" customFormat="1" x14ac:dyDescent="0.25">
      <c r="D164" s="15" t="s">
        <v>2</v>
      </c>
      <c r="E164" s="27">
        <f>E161*E163</f>
        <v>0</v>
      </c>
      <c r="F164" s="1"/>
      <c r="G164" s="27">
        <f>G161*G163</f>
        <v>0</v>
      </c>
      <c r="H164" s="1"/>
      <c r="I164" s="27">
        <f>I161*I163</f>
        <v>0</v>
      </c>
      <c r="J164" s="1"/>
      <c r="K164" s="27">
        <f>K161*K163</f>
        <v>0</v>
      </c>
      <c r="L164" s="1"/>
      <c r="M164" s="27">
        <f>M161*M163</f>
        <v>0</v>
      </c>
      <c r="N164" s="1"/>
      <c r="O164" s="27">
        <f>O161*O163</f>
        <v>0</v>
      </c>
      <c r="P164" s="1"/>
      <c r="Q164" s="27">
        <f>Q161*Q163</f>
        <v>0</v>
      </c>
      <c r="R164" s="1"/>
      <c r="S164" s="27">
        <f>S161*S163</f>
        <v>0</v>
      </c>
      <c r="T164" s="1"/>
      <c r="U164" s="27">
        <f>U161*U163</f>
        <v>0</v>
      </c>
      <c r="V164" s="1"/>
      <c r="W164" s="27">
        <f>W161*W163</f>
        <v>0</v>
      </c>
      <c r="X164" s="1"/>
      <c r="Y164" s="27">
        <f>Y161*Y163</f>
        <v>0</v>
      </c>
      <c r="Z164" s="1"/>
      <c r="AA164" s="27">
        <f>AA161*AA163</f>
        <v>0</v>
      </c>
      <c r="AB164" s="1"/>
      <c r="AC164" s="27">
        <f>AC161*AC163</f>
        <v>0</v>
      </c>
      <c r="AD164" s="1"/>
      <c r="AE164" s="27">
        <f>AE161*AE163</f>
        <v>0</v>
      </c>
      <c r="AF164" s="1"/>
      <c r="AG164" s="27">
        <f>AG161*AG163</f>
        <v>0</v>
      </c>
      <c r="AH164" s="1"/>
      <c r="AI164" s="27">
        <f>AI161*AI163</f>
        <v>0</v>
      </c>
      <c r="AJ164" s="1"/>
      <c r="AK164" s="27">
        <f>AK161*AK163</f>
        <v>0</v>
      </c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</row>
    <row r="165" spans="4:129" x14ac:dyDescent="0.25">
      <c r="E165" s="9"/>
      <c r="F165" s="1"/>
      <c r="G165" s="9"/>
      <c r="H165" s="1"/>
      <c r="I165" s="9"/>
      <c r="J165" s="1"/>
      <c r="K165" s="9"/>
      <c r="L165" s="1"/>
      <c r="M165" s="9"/>
      <c r="N165" s="1"/>
      <c r="O165" s="9"/>
      <c r="P165" s="1"/>
      <c r="Q165" s="9"/>
      <c r="R165" s="1"/>
      <c r="S165" s="9"/>
      <c r="T165" s="1"/>
      <c r="U165" s="9"/>
      <c r="V165" s="1"/>
      <c r="W165" s="9"/>
      <c r="X165" s="1"/>
      <c r="Y165" s="9"/>
      <c r="Z165" s="1"/>
      <c r="AA165" s="9"/>
      <c r="AB165" s="1"/>
      <c r="AC165" s="9"/>
      <c r="AD165" s="1"/>
      <c r="AE165" s="9"/>
      <c r="AF165" s="1"/>
      <c r="AG165" s="9"/>
      <c r="AH165" s="1"/>
      <c r="AI165" s="9"/>
      <c r="AJ165" s="1"/>
      <c r="AK165" s="9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</row>
    <row r="166" spans="4:129" x14ac:dyDescent="0.25">
      <c r="D166" s="47" t="s">
        <v>22</v>
      </c>
      <c r="E166" s="9" t="str">
        <f>IF(E167&gt;0.4,"1","0")</f>
        <v>0</v>
      </c>
      <c r="F166" s="1"/>
      <c r="G166" s="9" t="str">
        <f>IF(G167&gt;0.4,"1","0")</f>
        <v>0</v>
      </c>
      <c r="H166" s="1"/>
      <c r="I166" s="9" t="str">
        <f>IF(I167&gt;0.4,"1","0")</f>
        <v>0</v>
      </c>
      <c r="J166" s="1"/>
      <c r="K166" s="9" t="str">
        <f>IF(K167&gt;0.4,"1","0")</f>
        <v>0</v>
      </c>
      <c r="L166" s="1"/>
      <c r="M166" s="9" t="str">
        <f>IF(M167&gt;0.4,"1","0")</f>
        <v>0</v>
      </c>
      <c r="N166" s="1"/>
      <c r="O166" s="9" t="str">
        <f>IF(O167&gt;0.4,"1","0")</f>
        <v>0</v>
      </c>
      <c r="P166" s="1"/>
      <c r="Q166" s="9" t="str">
        <f>IF(Q167&gt;0.4,"1","0")</f>
        <v>0</v>
      </c>
      <c r="R166" s="1"/>
      <c r="S166" s="9" t="str">
        <f>IF(S167&gt;0.4,"1","0")</f>
        <v>0</v>
      </c>
      <c r="T166" s="1"/>
      <c r="U166" s="9" t="str">
        <f>IF(U167&gt;0.4,"1","0")</f>
        <v>0</v>
      </c>
      <c r="V166" s="1"/>
      <c r="W166" s="9" t="str">
        <f>IF(W167&gt;0.4,"1","0")</f>
        <v>0</v>
      </c>
      <c r="X166" s="1"/>
      <c r="Y166" s="9" t="str">
        <f>IF(Y167&gt;0.4,"1","0")</f>
        <v>0</v>
      </c>
      <c r="Z166" s="1"/>
      <c r="AA166" s="9" t="str">
        <f>IF(AA167&gt;0.4,"1","0")</f>
        <v>0</v>
      </c>
      <c r="AB166" s="1"/>
      <c r="AC166" s="9" t="str">
        <f>IF(AC167&gt;0.4,"1","0")</f>
        <v>0</v>
      </c>
      <c r="AD166" s="1"/>
      <c r="AE166" s="9" t="str">
        <f>IF(AE167&gt;0.4,"1","0")</f>
        <v>0</v>
      </c>
      <c r="AF166" s="1"/>
      <c r="AG166" s="9" t="str">
        <f>IF(AG167&gt;0.4,"1","0")</f>
        <v>0</v>
      </c>
      <c r="AH166" s="1"/>
      <c r="AI166" s="9" t="str">
        <f>IF(AI167&gt;0.4,"1","0")</f>
        <v>0</v>
      </c>
      <c r="AJ166" s="1"/>
      <c r="AK166" s="9" t="str">
        <f>IF(AK167&gt;0.4,"1","0")</f>
        <v>0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</row>
    <row r="167" spans="4:129" x14ac:dyDescent="0.25">
      <c r="D167" s="14" t="s">
        <v>0</v>
      </c>
      <c r="E167" s="92"/>
      <c r="F167" s="1"/>
      <c r="G167" s="92"/>
      <c r="H167" s="1"/>
      <c r="I167" s="92"/>
      <c r="J167" s="1"/>
      <c r="K167" s="92"/>
      <c r="L167" s="1"/>
      <c r="M167" s="92"/>
      <c r="N167" s="1"/>
      <c r="O167" s="92"/>
      <c r="P167" s="1"/>
      <c r="Q167" s="92"/>
      <c r="R167" s="1"/>
      <c r="S167" s="92"/>
      <c r="T167" s="1"/>
      <c r="U167" s="92"/>
      <c r="V167" s="1"/>
      <c r="W167" s="92"/>
      <c r="X167" s="1"/>
      <c r="Y167" s="92"/>
      <c r="Z167" s="1"/>
      <c r="AA167" s="92"/>
      <c r="AB167" s="1"/>
      <c r="AC167" s="92"/>
      <c r="AD167" s="1"/>
      <c r="AE167" s="92"/>
      <c r="AF167" s="1"/>
      <c r="AG167" s="92"/>
      <c r="AH167" s="1"/>
      <c r="AI167" s="92"/>
      <c r="AJ167" s="1"/>
      <c r="AK167" s="92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</row>
    <row r="168" spans="4:129" x14ac:dyDescent="0.25">
      <c r="D168" s="14" t="s">
        <v>1</v>
      </c>
      <c r="E168" s="178"/>
      <c r="F168" s="180"/>
      <c r="G168" s="178"/>
      <c r="H168" s="180"/>
      <c r="I168" s="178"/>
      <c r="J168" s="180"/>
      <c r="K168" s="178"/>
      <c r="L168" s="180"/>
      <c r="M168" s="178"/>
      <c r="N168" s="180"/>
      <c r="O168" s="178"/>
      <c r="P168" s="180"/>
      <c r="Q168" s="178"/>
      <c r="R168" s="180"/>
      <c r="S168" s="178"/>
      <c r="T168" s="180"/>
      <c r="U168" s="178"/>
      <c r="V168" s="180"/>
      <c r="W168" s="178"/>
      <c r="X168" s="180"/>
      <c r="Y168" s="178"/>
      <c r="Z168" s="180"/>
      <c r="AA168" s="178"/>
      <c r="AB168" s="180"/>
      <c r="AC168" s="178"/>
      <c r="AD168" s="180"/>
      <c r="AE168" s="178"/>
      <c r="AF168" s="180"/>
      <c r="AG168" s="178"/>
      <c r="AH168" s="180"/>
      <c r="AI168" s="178"/>
      <c r="AJ168" s="180"/>
      <c r="AK168" s="178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</row>
    <row r="169" spans="4:129" x14ac:dyDescent="0.25">
      <c r="D169" s="17" t="s">
        <v>35</v>
      </c>
      <c r="E169" s="92">
        <v>10</v>
      </c>
      <c r="F169" s="1"/>
      <c r="G169" s="92">
        <v>10</v>
      </c>
      <c r="H169" s="1"/>
      <c r="I169" s="92">
        <v>10</v>
      </c>
      <c r="J169" s="1"/>
      <c r="K169" s="92">
        <v>10</v>
      </c>
      <c r="L169" s="1"/>
      <c r="M169" s="92">
        <v>10</v>
      </c>
      <c r="N169" s="1"/>
      <c r="O169" s="92">
        <v>10</v>
      </c>
      <c r="P169" s="1"/>
      <c r="Q169" s="92">
        <v>10</v>
      </c>
      <c r="R169" s="1"/>
      <c r="S169" s="92">
        <v>10</v>
      </c>
      <c r="T169" s="1"/>
      <c r="U169" s="92">
        <v>10</v>
      </c>
      <c r="V169" s="1"/>
      <c r="W169" s="92">
        <v>10</v>
      </c>
      <c r="X169" s="1"/>
      <c r="Y169" s="92">
        <v>10</v>
      </c>
      <c r="Z169" s="1"/>
      <c r="AA169" s="92">
        <v>10</v>
      </c>
      <c r="AB169" s="1"/>
      <c r="AC169" s="92">
        <v>10</v>
      </c>
      <c r="AD169" s="1"/>
      <c r="AE169" s="92">
        <v>10</v>
      </c>
      <c r="AF169" s="1"/>
      <c r="AG169" s="92">
        <v>10</v>
      </c>
      <c r="AH169" s="1"/>
      <c r="AI169" s="92">
        <v>10</v>
      </c>
      <c r="AJ169" s="1"/>
      <c r="AK169" s="92">
        <v>10</v>
      </c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</row>
    <row r="170" spans="4:129" s="3" customFormat="1" x14ac:dyDescent="0.25">
      <c r="D170" s="15" t="s">
        <v>2</v>
      </c>
      <c r="E170" s="27">
        <f>E167*E169</f>
        <v>0</v>
      </c>
      <c r="F170" s="1"/>
      <c r="G170" s="27">
        <f>G167*G169</f>
        <v>0</v>
      </c>
      <c r="H170" s="1"/>
      <c r="I170" s="27">
        <f>I167*I169</f>
        <v>0</v>
      </c>
      <c r="J170" s="1"/>
      <c r="K170" s="27">
        <f>K167*K169</f>
        <v>0</v>
      </c>
      <c r="L170" s="1"/>
      <c r="M170" s="27">
        <f>M167*M169</f>
        <v>0</v>
      </c>
      <c r="N170" s="1"/>
      <c r="O170" s="27">
        <f>O167*O169</f>
        <v>0</v>
      </c>
      <c r="P170" s="1"/>
      <c r="Q170" s="27">
        <f>Q167*Q169</f>
        <v>0</v>
      </c>
      <c r="R170" s="1"/>
      <c r="S170" s="27">
        <f>S167*S169</f>
        <v>0</v>
      </c>
      <c r="T170" s="1"/>
      <c r="U170" s="27">
        <f>U167*U169</f>
        <v>0</v>
      </c>
      <c r="V170" s="1"/>
      <c r="W170" s="27">
        <f>W167*W169</f>
        <v>0</v>
      </c>
      <c r="X170" s="1"/>
      <c r="Y170" s="27">
        <f>Y167*Y169</f>
        <v>0</v>
      </c>
      <c r="Z170" s="1"/>
      <c r="AA170" s="27">
        <f>AA167*AA169</f>
        <v>0</v>
      </c>
      <c r="AB170" s="1"/>
      <c r="AC170" s="27">
        <f>AC167*AC169</f>
        <v>0</v>
      </c>
      <c r="AD170" s="1"/>
      <c r="AE170" s="27">
        <f>AE167*AE169</f>
        <v>0</v>
      </c>
      <c r="AF170" s="1"/>
      <c r="AG170" s="27">
        <f>AG167*AG169</f>
        <v>0</v>
      </c>
      <c r="AH170" s="1"/>
      <c r="AI170" s="27">
        <f>AI167*AI169</f>
        <v>0</v>
      </c>
      <c r="AJ170" s="1"/>
      <c r="AK170" s="27">
        <f>AK167*AK169</f>
        <v>0</v>
      </c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</row>
    <row r="171" spans="4:129" x14ac:dyDescent="0.25">
      <c r="E171" s="9"/>
      <c r="F171" s="1"/>
      <c r="G171" s="9"/>
      <c r="H171" s="1"/>
      <c r="I171" s="9"/>
      <c r="J171" s="1"/>
      <c r="K171" s="9"/>
      <c r="L171" s="1"/>
      <c r="M171" s="9"/>
      <c r="N171" s="1"/>
      <c r="O171" s="9"/>
      <c r="P171" s="1"/>
      <c r="Q171" s="9"/>
      <c r="R171" s="1"/>
      <c r="S171" s="9"/>
      <c r="T171" s="1"/>
      <c r="U171" s="9"/>
      <c r="V171" s="1"/>
      <c r="W171" s="9"/>
      <c r="X171" s="1"/>
      <c r="Y171" s="9"/>
      <c r="Z171" s="1"/>
      <c r="AA171" s="9"/>
      <c r="AB171" s="1"/>
      <c r="AC171" s="9"/>
      <c r="AD171" s="1"/>
      <c r="AE171" s="9"/>
      <c r="AF171" s="1"/>
      <c r="AG171" s="9"/>
      <c r="AH171" s="1"/>
      <c r="AI171" s="9"/>
      <c r="AJ171" s="1"/>
      <c r="AK171" s="9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</row>
    <row r="172" spans="4:129" x14ac:dyDescent="0.25">
      <c r="D172" s="47" t="s">
        <v>22</v>
      </c>
      <c r="E172" s="9" t="str">
        <f>IF(E173&gt;0.4,"1","0")</f>
        <v>0</v>
      </c>
      <c r="F172" s="1"/>
      <c r="G172" s="9" t="str">
        <f>IF(G173&gt;0.4,"1","0")</f>
        <v>0</v>
      </c>
      <c r="H172" s="1"/>
      <c r="I172" s="9" t="str">
        <f>IF(I173&gt;0.4,"1","0")</f>
        <v>0</v>
      </c>
      <c r="J172" s="1"/>
      <c r="K172" s="9" t="str">
        <f>IF(K173&gt;0.4,"1","0")</f>
        <v>0</v>
      </c>
      <c r="L172" s="1"/>
      <c r="M172" s="9" t="str">
        <f>IF(M173&gt;0.4,"1","0")</f>
        <v>0</v>
      </c>
      <c r="N172" s="1"/>
      <c r="O172" s="9" t="str">
        <f>IF(O173&gt;0.4,"1","0")</f>
        <v>0</v>
      </c>
      <c r="P172" s="1"/>
      <c r="Q172" s="9" t="str">
        <f>IF(Q173&gt;0.4,"1","0")</f>
        <v>0</v>
      </c>
      <c r="R172" s="1"/>
      <c r="S172" s="9" t="str">
        <f>IF(S173&gt;0.4,"1","0")</f>
        <v>0</v>
      </c>
      <c r="T172" s="1"/>
      <c r="U172" s="9" t="str">
        <f>IF(U173&gt;0.4,"1","0")</f>
        <v>0</v>
      </c>
      <c r="V172" s="1"/>
      <c r="W172" s="9" t="str">
        <f>IF(W173&gt;0.4,"1","0")</f>
        <v>0</v>
      </c>
      <c r="X172" s="1"/>
      <c r="Y172" s="9" t="str">
        <f>IF(Y173&gt;0.4,"1","0")</f>
        <v>0</v>
      </c>
      <c r="Z172" s="1"/>
      <c r="AA172" s="9" t="str">
        <f>IF(AA173&gt;0.4,"1","0")</f>
        <v>0</v>
      </c>
      <c r="AB172" s="1"/>
      <c r="AC172" s="9" t="str">
        <f>IF(AC173&gt;0.4,"1","0")</f>
        <v>0</v>
      </c>
      <c r="AD172" s="1"/>
      <c r="AE172" s="9" t="str">
        <f>IF(AE173&gt;0.4,"1","0")</f>
        <v>0</v>
      </c>
      <c r="AF172" s="1"/>
      <c r="AG172" s="9" t="str">
        <f>IF(AG173&gt;0.4,"1","0")</f>
        <v>0</v>
      </c>
      <c r="AH172" s="1"/>
      <c r="AI172" s="9" t="str">
        <f>IF(AI173&gt;0.4,"1","0")</f>
        <v>0</v>
      </c>
      <c r="AJ172" s="1"/>
      <c r="AK172" s="9" t="str">
        <f>IF(AK173&gt;0.4,"1","0")</f>
        <v>0</v>
      </c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</row>
    <row r="173" spans="4:129" x14ac:dyDescent="0.25">
      <c r="D173" s="14" t="s">
        <v>0</v>
      </c>
      <c r="E173" s="92"/>
      <c r="F173" s="1"/>
      <c r="G173" s="92"/>
      <c r="H173" s="1"/>
      <c r="I173" s="92"/>
      <c r="J173" s="1"/>
      <c r="K173" s="92"/>
      <c r="L173" s="1"/>
      <c r="M173" s="92"/>
      <c r="N173" s="1"/>
      <c r="O173" s="92"/>
      <c r="P173" s="1"/>
      <c r="Q173" s="92"/>
      <c r="R173" s="1"/>
      <c r="S173" s="92"/>
      <c r="T173" s="1"/>
      <c r="U173" s="92"/>
      <c r="V173" s="1"/>
      <c r="W173" s="92"/>
      <c r="X173" s="1"/>
      <c r="Y173" s="92"/>
      <c r="Z173" s="1"/>
      <c r="AA173" s="92"/>
      <c r="AB173" s="1"/>
      <c r="AC173" s="92"/>
      <c r="AD173" s="1"/>
      <c r="AE173" s="92"/>
      <c r="AF173" s="1"/>
      <c r="AG173" s="92"/>
      <c r="AH173" s="1"/>
      <c r="AI173" s="92"/>
      <c r="AJ173" s="1"/>
      <c r="AK173" s="92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</row>
    <row r="174" spans="4:129" x14ac:dyDescent="0.25">
      <c r="D174" s="14" t="s">
        <v>1</v>
      </c>
      <c r="E174" s="178"/>
      <c r="F174" s="180"/>
      <c r="G174" s="178"/>
      <c r="H174" s="180"/>
      <c r="I174" s="178"/>
      <c r="J174" s="180"/>
      <c r="K174" s="178"/>
      <c r="L174" s="180"/>
      <c r="M174" s="178"/>
      <c r="N174" s="180"/>
      <c r="O174" s="178"/>
      <c r="P174" s="180"/>
      <c r="Q174" s="178"/>
      <c r="R174" s="180"/>
      <c r="S174" s="178"/>
      <c r="T174" s="180"/>
      <c r="U174" s="178"/>
      <c r="V174" s="180"/>
      <c r="W174" s="178"/>
      <c r="X174" s="180"/>
      <c r="Y174" s="178"/>
      <c r="Z174" s="180"/>
      <c r="AA174" s="178"/>
      <c r="AB174" s="180"/>
      <c r="AC174" s="178"/>
      <c r="AD174" s="180"/>
      <c r="AE174" s="178"/>
      <c r="AF174" s="180"/>
      <c r="AG174" s="178"/>
      <c r="AH174" s="180"/>
      <c r="AI174" s="178"/>
      <c r="AJ174" s="180"/>
      <c r="AK174" s="178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</row>
    <row r="175" spans="4:129" x14ac:dyDescent="0.25">
      <c r="D175" s="17" t="s">
        <v>35</v>
      </c>
      <c r="E175" s="92">
        <v>10</v>
      </c>
      <c r="F175" s="1"/>
      <c r="G175" s="92">
        <v>10</v>
      </c>
      <c r="H175" s="1"/>
      <c r="I175" s="92">
        <v>10</v>
      </c>
      <c r="J175" s="1"/>
      <c r="K175" s="92">
        <v>10</v>
      </c>
      <c r="L175" s="1"/>
      <c r="M175" s="92">
        <v>10</v>
      </c>
      <c r="N175" s="1"/>
      <c r="O175" s="92">
        <v>10</v>
      </c>
      <c r="P175" s="1"/>
      <c r="Q175" s="92">
        <v>10</v>
      </c>
      <c r="R175" s="1"/>
      <c r="S175" s="92">
        <v>10</v>
      </c>
      <c r="T175" s="1"/>
      <c r="U175" s="92">
        <v>10</v>
      </c>
      <c r="V175" s="1"/>
      <c r="W175" s="92">
        <v>10</v>
      </c>
      <c r="X175" s="1"/>
      <c r="Y175" s="92">
        <v>10</v>
      </c>
      <c r="Z175" s="1"/>
      <c r="AA175" s="92">
        <v>10</v>
      </c>
      <c r="AB175" s="1"/>
      <c r="AC175" s="92">
        <v>10</v>
      </c>
      <c r="AD175" s="1"/>
      <c r="AE175" s="92">
        <v>10</v>
      </c>
      <c r="AF175" s="1"/>
      <c r="AG175" s="92">
        <v>10</v>
      </c>
      <c r="AH175" s="1"/>
      <c r="AI175" s="92">
        <v>10</v>
      </c>
      <c r="AJ175" s="1"/>
      <c r="AK175" s="92">
        <v>10</v>
      </c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</row>
    <row r="176" spans="4:129" s="3" customFormat="1" x14ac:dyDescent="0.25">
      <c r="D176" s="15" t="s">
        <v>2</v>
      </c>
      <c r="E176" s="27">
        <f>E173*E175</f>
        <v>0</v>
      </c>
      <c r="F176" s="1"/>
      <c r="G176" s="27">
        <f>G173*G175</f>
        <v>0</v>
      </c>
      <c r="H176" s="1"/>
      <c r="I176" s="27">
        <f>I173*I175</f>
        <v>0</v>
      </c>
      <c r="J176" s="1"/>
      <c r="K176" s="27">
        <f>K173*K175</f>
        <v>0</v>
      </c>
      <c r="L176" s="1"/>
      <c r="M176" s="27">
        <f>M173*M175</f>
        <v>0</v>
      </c>
      <c r="N176" s="1"/>
      <c r="O176" s="27">
        <f>O173*O175</f>
        <v>0</v>
      </c>
      <c r="P176" s="1"/>
      <c r="Q176" s="27">
        <f>Q173*Q175</f>
        <v>0</v>
      </c>
      <c r="R176" s="1"/>
      <c r="S176" s="27">
        <f>S173*S175</f>
        <v>0</v>
      </c>
      <c r="T176" s="1"/>
      <c r="U176" s="27">
        <f>U173*U175</f>
        <v>0</v>
      </c>
      <c r="V176" s="1"/>
      <c r="W176" s="27">
        <f>W173*W175</f>
        <v>0</v>
      </c>
      <c r="X176" s="1"/>
      <c r="Y176" s="27">
        <f>Y173*Y175</f>
        <v>0</v>
      </c>
      <c r="Z176" s="1"/>
      <c r="AA176" s="27">
        <f>AA173*AA175</f>
        <v>0</v>
      </c>
      <c r="AB176" s="1"/>
      <c r="AC176" s="27">
        <f>AC173*AC175</f>
        <v>0</v>
      </c>
      <c r="AD176" s="1"/>
      <c r="AE176" s="27">
        <f>AE173*AE175</f>
        <v>0</v>
      </c>
      <c r="AF176" s="1"/>
      <c r="AG176" s="27">
        <f>AG173*AG175</f>
        <v>0</v>
      </c>
      <c r="AH176" s="1"/>
      <c r="AI176" s="27">
        <f>AI173*AI175</f>
        <v>0</v>
      </c>
      <c r="AJ176" s="1"/>
      <c r="AK176" s="27">
        <f>AK173*AK175</f>
        <v>0</v>
      </c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</row>
    <row r="177" spans="3:129" x14ac:dyDescent="0.25">
      <c r="E177" s="9"/>
      <c r="F177" s="1"/>
      <c r="G177" s="9"/>
      <c r="H177" s="1"/>
      <c r="I177" s="9"/>
      <c r="J177" s="1"/>
      <c r="K177" s="9"/>
      <c r="L177" s="1"/>
      <c r="M177" s="9"/>
      <c r="N177" s="1"/>
      <c r="O177" s="9"/>
      <c r="P177" s="1"/>
      <c r="Q177" s="9"/>
      <c r="R177" s="1"/>
      <c r="S177" s="9"/>
      <c r="T177" s="1"/>
      <c r="U177" s="9"/>
      <c r="V177" s="1"/>
      <c r="W177" s="9"/>
      <c r="X177" s="1"/>
      <c r="Y177" s="9"/>
      <c r="Z177" s="1"/>
      <c r="AA177" s="9"/>
      <c r="AB177" s="1"/>
      <c r="AC177" s="9"/>
      <c r="AD177" s="1"/>
      <c r="AE177" s="9"/>
      <c r="AF177" s="1"/>
      <c r="AG177" s="9"/>
      <c r="AH177" s="1"/>
      <c r="AI177" s="9"/>
      <c r="AJ177" s="1"/>
      <c r="AK177" s="9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</row>
    <row r="178" spans="3:129" x14ac:dyDescent="0.25">
      <c r="D178" s="47" t="s">
        <v>22</v>
      </c>
      <c r="E178" s="9" t="str">
        <f>IF(E179&gt;0.4,"1","0")</f>
        <v>0</v>
      </c>
      <c r="F178" s="1"/>
      <c r="G178" s="9" t="str">
        <f>IF(G179&gt;0.4,"1","0")</f>
        <v>0</v>
      </c>
      <c r="H178" s="1"/>
      <c r="I178" s="9" t="str">
        <f>IF(I179&gt;0.4,"1","0")</f>
        <v>0</v>
      </c>
      <c r="J178" s="1"/>
      <c r="K178" s="9" t="str">
        <f>IF(K179&gt;0.4,"1","0")</f>
        <v>0</v>
      </c>
      <c r="L178" s="1"/>
      <c r="M178" s="9" t="str">
        <f>IF(M179&gt;0.4,"1","0")</f>
        <v>0</v>
      </c>
      <c r="N178" s="1"/>
      <c r="O178" s="9" t="str">
        <f>IF(O179&gt;0.4,"1","0")</f>
        <v>0</v>
      </c>
      <c r="P178" s="1"/>
      <c r="Q178" s="9" t="str">
        <f>IF(Q179&gt;0.4,"1","0")</f>
        <v>0</v>
      </c>
      <c r="R178" s="1"/>
      <c r="S178" s="9" t="str">
        <f>IF(S179&gt;0.4,"1","0")</f>
        <v>0</v>
      </c>
      <c r="T178" s="1"/>
      <c r="U178" s="9" t="str">
        <f>IF(U179&gt;0.4,"1","0")</f>
        <v>0</v>
      </c>
      <c r="V178" s="1"/>
      <c r="W178" s="9" t="str">
        <f>IF(W179&gt;0.4,"1","0")</f>
        <v>0</v>
      </c>
      <c r="X178" s="1"/>
      <c r="Y178" s="9" t="str">
        <f>IF(Y179&gt;0.4,"1","0")</f>
        <v>0</v>
      </c>
      <c r="Z178" s="1"/>
      <c r="AA178" s="9" t="str">
        <f>IF(AA179&gt;0.4,"1","0")</f>
        <v>0</v>
      </c>
      <c r="AB178" s="1"/>
      <c r="AC178" s="9" t="str">
        <f>IF(AC179&gt;0.4,"1","0")</f>
        <v>0</v>
      </c>
      <c r="AD178" s="1"/>
      <c r="AE178" s="9" t="str">
        <f>IF(AE179&gt;0.4,"1","0")</f>
        <v>0</v>
      </c>
      <c r="AF178" s="1"/>
      <c r="AG178" s="9" t="str">
        <f>IF(AG179&gt;0.4,"1","0")</f>
        <v>0</v>
      </c>
      <c r="AH178" s="1"/>
      <c r="AI178" s="9" t="str">
        <f>IF(AI179&gt;0.4,"1","0")</f>
        <v>0</v>
      </c>
      <c r="AJ178" s="1"/>
      <c r="AK178" s="9" t="str">
        <f>IF(AK179&gt;0.4,"1","0")</f>
        <v>0</v>
      </c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</row>
    <row r="179" spans="3:129" x14ac:dyDescent="0.25">
      <c r="D179" s="14" t="s">
        <v>0</v>
      </c>
      <c r="E179" s="92"/>
      <c r="F179" s="1"/>
      <c r="G179" s="92"/>
      <c r="H179" s="1"/>
      <c r="I179" s="92"/>
      <c r="J179" s="1"/>
      <c r="K179" s="92"/>
      <c r="L179" s="1"/>
      <c r="M179" s="92"/>
      <c r="N179" s="1"/>
      <c r="O179" s="92"/>
      <c r="P179" s="1"/>
      <c r="Q179" s="92"/>
      <c r="R179" s="1"/>
      <c r="S179" s="92"/>
      <c r="T179" s="1"/>
      <c r="U179" s="92"/>
      <c r="V179" s="1"/>
      <c r="W179" s="92"/>
      <c r="X179" s="1"/>
      <c r="Y179" s="92"/>
      <c r="Z179" s="1"/>
      <c r="AA179" s="92"/>
      <c r="AB179" s="1"/>
      <c r="AC179" s="92"/>
      <c r="AD179" s="1"/>
      <c r="AE179" s="92"/>
      <c r="AF179" s="1"/>
      <c r="AG179" s="92"/>
      <c r="AH179" s="1"/>
      <c r="AI179" s="92"/>
      <c r="AJ179" s="1"/>
      <c r="AK179" s="92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</row>
    <row r="180" spans="3:129" x14ac:dyDescent="0.25">
      <c r="C180" s="94" t="s">
        <v>40</v>
      </c>
      <c r="D180" s="14" t="s">
        <v>1</v>
      </c>
      <c r="E180" s="178"/>
      <c r="F180" s="180"/>
      <c r="G180" s="178"/>
      <c r="H180" s="180"/>
      <c r="I180" s="178"/>
      <c r="J180" s="180"/>
      <c r="K180" s="178"/>
      <c r="L180" s="180"/>
      <c r="M180" s="178"/>
      <c r="N180" s="180"/>
      <c r="O180" s="178"/>
      <c r="P180" s="180"/>
      <c r="Q180" s="178"/>
      <c r="R180" s="180"/>
      <c r="S180" s="178"/>
      <c r="T180" s="180"/>
      <c r="U180" s="178"/>
      <c r="V180" s="180"/>
      <c r="W180" s="178"/>
      <c r="X180" s="180"/>
      <c r="Y180" s="178"/>
      <c r="Z180" s="180"/>
      <c r="AA180" s="178"/>
      <c r="AB180" s="180"/>
      <c r="AC180" s="178"/>
      <c r="AD180" s="180"/>
      <c r="AE180" s="178"/>
      <c r="AF180" s="180"/>
      <c r="AG180" s="178"/>
      <c r="AH180" s="180"/>
      <c r="AI180" s="178"/>
      <c r="AJ180" s="180"/>
      <c r="AK180" s="178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</row>
    <row r="181" spans="3:129" x14ac:dyDescent="0.25">
      <c r="D181" s="17" t="s">
        <v>35</v>
      </c>
      <c r="E181" s="92">
        <v>10</v>
      </c>
      <c r="F181" s="1"/>
      <c r="G181" s="92">
        <v>10</v>
      </c>
      <c r="H181" s="1"/>
      <c r="I181" s="92">
        <v>10</v>
      </c>
      <c r="J181" s="1"/>
      <c r="K181" s="92">
        <v>10</v>
      </c>
      <c r="L181" s="1"/>
      <c r="M181" s="92">
        <v>10</v>
      </c>
      <c r="N181" s="1"/>
      <c r="O181" s="92">
        <v>10</v>
      </c>
      <c r="P181" s="1"/>
      <c r="Q181" s="92">
        <v>10</v>
      </c>
      <c r="R181" s="1"/>
      <c r="S181" s="92">
        <v>10</v>
      </c>
      <c r="T181" s="1"/>
      <c r="U181" s="92">
        <v>10</v>
      </c>
      <c r="V181" s="1"/>
      <c r="W181" s="92">
        <v>10</v>
      </c>
      <c r="X181" s="1"/>
      <c r="Y181" s="92">
        <v>10</v>
      </c>
      <c r="Z181" s="1"/>
      <c r="AA181" s="92">
        <v>10</v>
      </c>
      <c r="AB181" s="1"/>
      <c r="AC181" s="92">
        <v>10</v>
      </c>
      <c r="AD181" s="1"/>
      <c r="AE181" s="92">
        <v>10</v>
      </c>
      <c r="AF181" s="1"/>
      <c r="AG181" s="92">
        <v>10</v>
      </c>
      <c r="AH181" s="1"/>
      <c r="AI181" s="92">
        <v>10</v>
      </c>
      <c r="AJ181" s="1"/>
      <c r="AK181" s="92">
        <v>10</v>
      </c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</row>
    <row r="182" spans="3:129" s="3" customFormat="1" x14ac:dyDescent="0.25">
      <c r="D182" s="15" t="s">
        <v>2</v>
      </c>
      <c r="E182" s="27">
        <f>E179*E181</f>
        <v>0</v>
      </c>
      <c r="F182" s="1"/>
      <c r="G182" s="27">
        <f>G179*G181</f>
        <v>0</v>
      </c>
      <c r="H182" s="1"/>
      <c r="I182" s="27">
        <f>I179*I181</f>
        <v>0</v>
      </c>
      <c r="J182" s="1"/>
      <c r="K182" s="27">
        <f>K179*K181</f>
        <v>0</v>
      </c>
      <c r="L182" s="1"/>
      <c r="M182" s="27">
        <f>M179*M181</f>
        <v>0</v>
      </c>
      <c r="N182" s="1"/>
      <c r="O182" s="27">
        <f>O179*O181</f>
        <v>0</v>
      </c>
      <c r="P182" s="1"/>
      <c r="Q182" s="27">
        <f>Q179*Q181</f>
        <v>0</v>
      </c>
      <c r="R182" s="1"/>
      <c r="S182" s="27">
        <f>S179*S181</f>
        <v>0</v>
      </c>
      <c r="T182" s="1"/>
      <c r="U182" s="27">
        <f>U179*U181</f>
        <v>0</v>
      </c>
      <c r="V182" s="1"/>
      <c r="W182" s="27">
        <f>W179*W181</f>
        <v>0</v>
      </c>
      <c r="X182" s="1"/>
      <c r="Y182" s="27">
        <f>Y179*Y181</f>
        <v>0</v>
      </c>
      <c r="Z182" s="1"/>
      <c r="AA182" s="27">
        <f>AA179*AA181</f>
        <v>0</v>
      </c>
      <c r="AB182" s="1"/>
      <c r="AC182" s="27">
        <f>AC179*AC181</f>
        <v>0</v>
      </c>
      <c r="AD182" s="1"/>
      <c r="AE182" s="27">
        <f>AE179*AE181</f>
        <v>0</v>
      </c>
      <c r="AF182" s="1"/>
      <c r="AG182" s="27">
        <f>AG179*AG181</f>
        <v>0</v>
      </c>
      <c r="AH182" s="1"/>
      <c r="AI182" s="27">
        <f>AI179*AI181</f>
        <v>0</v>
      </c>
      <c r="AJ182" s="1"/>
      <c r="AK182" s="27">
        <f>AK179*AK181</f>
        <v>0</v>
      </c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</row>
    <row r="183" spans="3:129" x14ac:dyDescent="0.25">
      <c r="E183" s="9"/>
      <c r="F183" s="1"/>
      <c r="G183" s="9"/>
      <c r="H183" s="1"/>
      <c r="I183" s="9"/>
      <c r="J183" s="1"/>
      <c r="K183" s="9"/>
      <c r="L183" s="1"/>
      <c r="M183" s="9"/>
      <c r="N183" s="1"/>
      <c r="O183" s="9"/>
      <c r="P183" s="1"/>
      <c r="Q183" s="9"/>
      <c r="R183" s="1"/>
      <c r="S183" s="9"/>
      <c r="T183" s="1"/>
      <c r="U183" s="9"/>
      <c r="V183" s="1"/>
      <c r="W183" s="9"/>
      <c r="X183" s="1"/>
      <c r="Y183" s="9"/>
      <c r="Z183" s="1"/>
      <c r="AA183" s="9"/>
      <c r="AB183" s="1"/>
      <c r="AC183" s="9"/>
      <c r="AD183" s="1"/>
      <c r="AE183" s="9"/>
      <c r="AF183" s="1"/>
      <c r="AG183" s="9"/>
      <c r="AH183" s="1"/>
      <c r="AI183" s="9"/>
      <c r="AJ183" s="1"/>
      <c r="AK183" s="9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</row>
    <row r="184" spans="3:129" x14ac:dyDescent="0.25">
      <c r="D184" s="47" t="s">
        <v>22</v>
      </c>
      <c r="E184" s="9" t="str">
        <f>IF(E185&gt;0.4,"1","0")</f>
        <v>0</v>
      </c>
      <c r="F184" s="1"/>
      <c r="G184" s="9" t="str">
        <f>IF(G185&gt;0.4,"1","0")</f>
        <v>0</v>
      </c>
      <c r="H184" s="1"/>
      <c r="I184" s="9" t="str">
        <f>IF(I185&gt;0.4,"1","0")</f>
        <v>0</v>
      </c>
      <c r="J184" s="1"/>
      <c r="K184" s="9" t="str">
        <f>IF(K185&gt;0.4,"1","0")</f>
        <v>0</v>
      </c>
      <c r="L184" s="1"/>
      <c r="M184" s="9" t="str">
        <f>IF(M185&gt;0.4,"1","0")</f>
        <v>0</v>
      </c>
      <c r="N184" s="1"/>
      <c r="O184" s="9" t="str">
        <f>IF(O185&gt;0.4,"1","0")</f>
        <v>0</v>
      </c>
      <c r="P184" s="1"/>
      <c r="Q184" s="9" t="str">
        <f>IF(Q185&gt;0.4,"1","0")</f>
        <v>0</v>
      </c>
      <c r="R184" s="1"/>
      <c r="S184" s="9" t="str">
        <f>IF(S185&gt;0.4,"1","0")</f>
        <v>0</v>
      </c>
      <c r="T184" s="1"/>
      <c r="U184" s="9" t="str">
        <f>IF(U185&gt;0.4,"1","0")</f>
        <v>0</v>
      </c>
      <c r="V184" s="1"/>
      <c r="W184" s="9" t="str">
        <f>IF(W185&gt;0.4,"1","0")</f>
        <v>0</v>
      </c>
      <c r="X184" s="1"/>
      <c r="Y184" s="9" t="str">
        <f>IF(Y185&gt;0.4,"1","0")</f>
        <v>0</v>
      </c>
      <c r="Z184" s="1"/>
      <c r="AA184" s="9" t="str">
        <f>IF(AA185&gt;0.4,"1","0")</f>
        <v>0</v>
      </c>
      <c r="AB184" s="1"/>
      <c r="AC184" s="9" t="str">
        <f>IF(AC185&gt;0.4,"1","0")</f>
        <v>0</v>
      </c>
      <c r="AD184" s="1"/>
      <c r="AE184" s="9" t="str">
        <f>IF(AE185&gt;0.4,"1","0")</f>
        <v>0</v>
      </c>
      <c r="AF184" s="1"/>
      <c r="AG184" s="9" t="str">
        <f>IF(AG185&gt;0.4,"1","0")</f>
        <v>0</v>
      </c>
      <c r="AH184" s="1"/>
      <c r="AI184" s="9" t="str">
        <f>IF(AI185&gt;0.4,"1","0")</f>
        <v>0</v>
      </c>
      <c r="AJ184" s="1"/>
      <c r="AK184" s="9" t="str">
        <f>IF(AK185&gt;0.4,"1","0")</f>
        <v>0</v>
      </c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4"/>
      <c r="DF184" s="54"/>
      <c r="DG184" s="54"/>
      <c r="DH184" s="54"/>
      <c r="DI184" s="54"/>
      <c r="DJ184" s="54"/>
    </row>
    <row r="185" spans="3:129" x14ac:dyDescent="0.25">
      <c r="D185" s="14" t="s">
        <v>0</v>
      </c>
      <c r="E185" s="92"/>
      <c r="F185" s="1"/>
      <c r="G185" s="92"/>
      <c r="H185" s="1"/>
      <c r="I185" s="92"/>
      <c r="J185" s="1"/>
      <c r="K185" s="92"/>
      <c r="L185" s="1"/>
      <c r="M185" s="92"/>
      <c r="N185" s="1"/>
      <c r="O185" s="92"/>
      <c r="P185" s="1"/>
      <c r="Q185" s="92"/>
      <c r="R185" s="1"/>
      <c r="S185" s="92"/>
      <c r="T185" s="1"/>
      <c r="U185" s="92"/>
      <c r="V185" s="1"/>
      <c r="W185" s="92"/>
      <c r="X185" s="1"/>
      <c r="Y185" s="92"/>
      <c r="Z185" s="1"/>
      <c r="AA185" s="92"/>
      <c r="AB185" s="1"/>
      <c r="AC185" s="92"/>
      <c r="AD185" s="1"/>
      <c r="AE185" s="92"/>
      <c r="AF185" s="1"/>
      <c r="AG185" s="92"/>
      <c r="AH185" s="1"/>
      <c r="AI185" s="92"/>
      <c r="AJ185" s="1"/>
      <c r="AK185" s="92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</row>
    <row r="186" spans="3:129" x14ac:dyDescent="0.25">
      <c r="D186" s="14" t="s">
        <v>1</v>
      </c>
      <c r="E186" s="178"/>
      <c r="F186" s="180"/>
      <c r="G186" s="178"/>
      <c r="H186" s="180"/>
      <c r="I186" s="178"/>
      <c r="J186" s="180"/>
      <c r="K186" s="178"/>
      <c r="L186" s="180"/>
      <c r="M186" s="178"/>
      <c r="N186" s="180"/>
      <c r="O186" s="178"/>
      <c r="P186" s="180"/>
      <c r="Q186" s="178"/>
      <c r="R186" s="180"/>
      <c r="S186" s="178"/>
      <c r="T186" s="180"/>
      <c r="U186" s="178"/>
      <c r="V186" s="180"/>
      <c r="W186" s="178"/>
      <c r="X186" s="180"/>
      <c r="Y186" s="178"/>
      <c r="Z186" s="180"/>
      <c r="AA186" s="178"/>
      <c r="AB186" s="180"/>
      <c r="AC186" s="178"/>
      <c r="AD186" s="180"/>
      <c r="AE186" s="178"/>
      <c r="AF186" s="180"/>
      <c r="AG186" s="178"/>
      <c r="AH186" s="180"/>
      <c r="AI186" s="178"/>
      <c r="AJ186" s="180"/>
      <c r="AK186" s="178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4"/>
      <c r="DF186" s="54"/>
      <c r="DG186" s="54"/>
      <c r="DH186" s="54"/>
      <c r="DI186" s="54"/>
      <c r="DJ186" s="54"/>
    </row>
    <row r="187" spans="3:129" x14ac:dyDescent="0.25">
      <c r="D187" s="17" t="s">
        <v>35</v>
      </c>
      <c r="E187" s="92">
        <v>10</v>
      </c>
      <c r="F187" s="1"/>
      <c r="G187" s="92">
        <v>10</v>
      </c>
      <c r="H187" s="1"/>
      <c r="I187" s="92">
        <v>10</v>
      </c>
      <c r="J187" s="1"/>
      <c r="K187" s="92">
        <v>10</v>
      </c>
      <c r="L187" s="1"/>
      <c r="M187" s="92">
        <v>10</v>
      </c>
      <c r="N187" s="1"/>
      <c r="O187" s="92">
        <v>10</v>
      </c>
      <c r="P187" s="1"/>
      <c r="Q187" s="92">
        <v>10</v>
      </c>
      <c r="R187" s="1"/>
      <c r="S187" s="92">
        <v>10</v>
      </c>
      <c r="T187" s="1"/>
      <c r="U187" s="92">
        <v>10</v>
      </c>
      <c r="V187" s="1"/>
      <c r="W187" s="92">
        <v>10</v>
      </c>
      <c r="X187" s="1"/>
      <c r="Y187" s="92">
        <v>10</v>
      </c>
      <c r="Z187" s="1"/>
      <c r="AA187" s="92">
        <v>10</v>
      </c>
      <c r="AB187" s="1"/>
      <c r="AC187" s="92">
        <v>10</v>
      </c>
      <c r="AD187" s="1"/>
      <c r="AE187" s="92">
        <v>10</v>
      </c>
      <c r="AF187" s="1"/>
      <c r="AG187" s="92">
        <v>10</v>
      </c>
      <c r="AH187" s="1"/>
      <c r="AI187" s="92">
        <v>10</v>
      </c>
      <c r="AJ187" s="1"/>
      <c r="AK187" s="92">
        <v>10</v>
      </c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</row>
    <row r="188" spans="3:129" s="3" customFormat="1" x14ac:dyDescent="0.25">
      <c r="D188" s="15" t="s">
        <v>2</v>
      </c>
      <c r="E188" s="27">
        <f>E185*E187</f>
        <v>0</v>
      </c>
      <c r="F188" s="1"/>
      <c r="G188" s="27">
        <f>G185*G187</f>
        <v>0</v>
      </c>
      <c r="H188" s="1"/>
      <c r="I188" s="27">
        <f>I185*I187</f>
        <v>0</v>
      </c>
      <c r="J188" s="1"/>
      <c r="K188" s="27">
        <f>K185*K187</f>
        <v>0</v>
      </c>
      <c r="L188" s="1"/>
      <c r="M188" s="27">
        <f>M185*M187</f>
        <v>0</v>
      </c>
      <c r="N188" s="1"/>
      <c r="O188" s="27">
        <f>O185*O187</f>
        <v>0</v>
      </c>
      <c r="P188" s="1"/>
      <c r="Q188" s="27">
        <f>Q185*Q187</f>
        <v>0</v>
      </c>
      <c r="R188" s="1"/>
      <c r="S188" s="27">
        <f>S185*S187</f>
        <v>0</v>
      </c>
      <c r="T188" s="1"/>
      <c r="U188" s="27">
        <f>U185*U187</f>
        <v>0</v>
      </c>
      <c r="V188" s="1"/>
      <c r="W188" s="27">
        <f>W185*W187</f>
        <v>0</v>
      </c>
      <c r="X188" s="1"/>
      <c r="Y188" s="27">
        <f>Y185*Y187</f>
        <v>0</v>
      </c>
      <c r="Z188" s="1"/>
      <c r="AA188" s="27">
        <f>AA185*AA187</f>
        <v>0</v>
      </c>
      <c r="AB188" s="1"/>
      <c r="AC188" s="27">
        <f>AC185*AC187</f>
        <v>0</v>
      </c>
      <c r="AD188" s="1"/>
      <c r="AE188" s="27">
        <f>AE185*AE187</f>
        <v>0</v>
      </c>
      <c r="AF188" s="1"/>
      <c r="AG188" s="27">
        <f>AG185*AG187</f>
        <v>0</v>
      </c>
      <c r="AH188" s="1"/>
      <c r="AI188" s="27">
        <f>AI185*AI187</f>
        <v>0</v>
      </c>
      <c r="AJ188" s="1"/>
      <c r="AK188" s="27">
        <f>AK185*AK187</f>
        <v>0</v>
      </c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</row>
    <row r="189" spans="3:129" x14ac:dyDescent="0.25">
      <c r="E189" s="9"/>
      <c r="F189" s="1"/>
      <c r="G189" s="9"/>
      <c r="H189" s="1"/>
      <c r="I189" s="9"/>
      <c r="J189" s="1"/>
      <c r="K189" s="9"/>
      <c r="L189" s="1"/>
      <c r="M189" s="9"/>
      <c r="N189" s="1"/>
      <c r="O189" s="9"/>
      <c r="P189" s="1"/>
      <c r="Q189" s="9"/>
      <c r="R189" s="1"/>
      <c r="S189" s="9"/>
      <c r="T189" s="1"/>
      <c r="U189" s="9"/>
      <c r="V189" s="1"/>
      <c r="W189" s="9"/>
      <c r="X189" s="1"/>
      <c r="Y189" s="9"/>
      <c r="Z189" s="1"/>
      <c r="AA189" s="9"/>
      <c r="AB189" s="1"/>
      <c r="AC189" s="9"/>
      <c r="AD189" s="1"/>
      <c r="AE189" s="9"/>
      <c r="AF189" s="1"/>
      <c r="AG189" s="9"/>
      <c r="AH189" s="1"/>
      <c r="AI189" s="9"/>
      <c r="AJ189" s="1"/>
      <c r="AK189" s="9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</row>
    <row r="190" spans="3:129" x14ac:dyDescent="0.25">
      <c r="D190" s="47" t="s">
        <v>22</v>
      </c>
      <c r="E190" s="9" t="str">
        <f>IF(E191&gt;0.4,"1","0")</f>
        <v>0</v>
      </c>
      <c r="F190" s="1"/>
      <c r="G190" s="9" t="str">
        <f>IF(G191&gt;0.4,"1","0")</f>
        <v>0</v>
      </c>
      <c r="H190" s="1"/>
      <c r="I190" s="9" t="str">
        <f>IF(I191&gt;0.4,"1","0")</f>
        <v>0</v>
      </c>
      <c r="J190" s="1"/>
      <c r="K190" s="9" t="str">
        <f>IF(K191&gt;0.4,"1","0")</f>
        <v>0</v>
      </c>
      <c r="L190" s="1"/>
      <c r="M190" s="9" t="str">
        <f>IF(M191&gt;0.4,"1","0")</f>
        <v>0</v>
      </c>
      <c r="N190" s="1"/>
      <c r="O190" s="9" t="str">
        <f>IF(O191&gt;0.4,"1","0")</f>
        <v>0</v>
      </c>
      <c r="P190" s="1"/>
      <c r="Q190" s="9" t="str">
        <f>IF(Q191&gt;0.4,"1","0")</f>
        <v>0</v>
      </c>
      <c r="R190" s="1"/>
      <c r="S190" s="9" t="str">
        <f>IF(S191&gt;0.4,"1","0")</f>
        <v>0</v>
      </c>
      <c r="T190" s="1"/>
      <c r="U190" s="9" t="str">
        <f>IF(U191&gt;0.4,"1","0")</f>
        <v>0</v>
      </c>
      <c r="V190" s="1"/>
      <c r="W190" s="9" t="str">
        <f>IF(W191&gt;0.4,"1","0")</f>
        <v>0</v>
      </c>
      <c r="X190" s="1"/>
      <c r="Y190" s="9" t="str">
        <f>IF(Y191&gt;0.4,"1","0")</f>
        <v>0</v>
      </c>
      <c r="Z190" s="1"/>
      <c r="AA190" s="9" t="str">
        <f>IF(AA191&gt;0.4,"1","0")</f>
        <v>0</v>
      </c>
      <c r="AB190" s="1"/>
      <c r="AC190" s="9" t="str">
        <f>IF(AC191&gt;0.4,"1","0")</f>
        <v>0</v>
      </c>
      <c r="AD190" s="1"/>
      <c r="AE190" s="9" t="str">
        <f>IF(AE191&gt;0.4,"1","0")</f>
        <v>0</v>
      </c>
      <c r="AF190" s="1"/>
      <c r="AG190" s="9" t="str">
        <f>IF(AG191&gt;0.4,"1","0")</f>
        <v>0</v>
      </c>
      <c r="AH190" s="1"/>
      <c r="AI190" s="9" t="str">
        <f>IF(AI191&gt;0.4,"1","0")</f>
        <v>0</v>
      </c>
      <c r="AJ190" s="1"/>
      <c r="AK190" s="9" t="str">
        <f>IF(AK191&gt;0.4,"1","0")</f>
        <v>0</v>
      </c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4"/>
      <c r="DF190" s="54"/>
      <c r="DG190" s="54"/>
      <c r="DH190" s="54"/>
      <c r="DI190" s="54"/>
      <c r="DJ190" s="54"/>
    </row>
    <row r="191" spans="3:129" x14ac:dyDescent="0.25">
      <c r="D191" s="14" t="s">
        <v>0</v>
      </c>
      <c r="E191" s="92"/>
      <c r="F191" s="1"/>
      <c r="G191" s="92"/>
      <c r="H191" s="1"/>
      <c r="I191" s="92"/>
      <c r="J191" s="1"/>
      <c r="K191" s="92"/>
      <c r="L191" s="1"/>
      <c r="M191" s="92"/>
      <c r="N191" s="1"/>
      <c r="O191" s="92"/>
      <c r="P191" s="1"/>
      <c r="Q191" s="92"/>
      <c r="R191" s="1"/>
      <c r="S191" s="92"/>
      <c r="T191" s="1"/>
      <c r="U191" s="92"/>
      <c r="V191" s="1"/>
      <c r="W191" s="92"/>
      <c r="X191" s="1"/>
      <c r="Y191" s="92"/>
      <c r="Z191" s="1"/>
      <c r="AA191" s="92"/>
      <c r="AB191" s="1"/>
      <c r="AC191" s="92"/>
      <c r="AD191" s="1"/>
      <c r="AE191" s="92"/>
      <c r="AF191" s="1"/>
      <c r="AG191" s="92"/>
      <c r="AH191" s="1"/>
      <c r="AI191" s="92"/>
      <c r="AJ191" s="1"/>
      <c r="AK191" s="92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4"/>
      <c r="DF191" s="54"/>
      <c r="DG191" s="54"/>
      <c r="DH191" s="54"/>
      <c r="DI191" s="54"/>
      <c r="DJ191" s="54"/>
    </row>
    <row r="192" spans="3:129" x14ac:dyDescent="0.25">
      <c r="D192" s="14" t="s">
        <v>1</v>
      </c>
      <c r="E192" s="178"/>
      <c r="F192" s="180"/>
      <c r="G192" s="178"/>
      <c r="H192" s="180"/>
      <c r="I192" s="178"/>
      <c r="J192" s="180"/>
      <c r="K192" s="178"/>
      <c r="L192" s="180"/>
      <c r="M192" s="178"/>
      <c r="N192" s="180"/>
      <c r="O192" s="178"/>
      <c r="P192" s="180"/>
      <c r="Q192" s="178"/>
      <c r="R192" s="180"/>
      <c r="S192" s="178"/>
      <c r="T192" s="180"/>
      <c r="U192" s="178"/>
      <c r="V192" s="180"/>
      <c r="W192" s="178"/>
      <c r="X192" s="180"/>
      <c r="Y192" s="178"/>
      <c r="Z192" s="180"/>
      <c r="AA192" s="178"/>
      <c r="AB192" s="180"/>
      <c r="AC192" s="178"/>
      <c r="AD192" s="180"/>
      <c r="AE192" s="178"/>
      <c r="AF192" s="180"/>
      <c r="AG192" s="178"/>
      <c r="AH192" s="180"/>
      <c r="AI192" s="178"/>
      <c r="AJ192" s="180"/>
      <c r="AK192" s="178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4"/>
      <c r="DF192" s="54"/>
      <c r="DG192" s="54"/>
      <c r="DH192" s="54"/>
      <c r="DI192" s="54"/>
      <c r="DJ192" s="54"/>
    </row>
    <row r="193" spans="3:129" x14ac:dyDescent="0.25">
      <c r="D193" s="17" t="s">
        <v>35</v>
      </c>
      <c r="E193" s="92">
        <v>10</v>
      </c>
      <c r="F193" s="1"/>
      <c r="G193" s="92">
        <v>10</v>
      </c>
      <c r="H193" s="1"/>
      <c r="I193" s="92">
        <v>10</v>
      </c>
      <c r="J193" s="1"/>
      <c r="K193" s="92">
        <v>10</v>
      </c>
      <c r="L193" s="1"/>
      <c r="M193" s="92">
        <v>10</v>
      </c>
      <c r="N193" s="1"/>
      <c r="O193" s="92">
        <v>10</v>
      </c>
      <c r="P193" s="1"/>
      <c r="Q193" s="92">
        <v>10</v>
      </c>
      <c r="R193" s="1"/>
      <c r="S193" s="92">
        <v>10</v>
      </c>
      <c r="T193" s="1"/>
      <c r="U193" s="92">
        <v>10</v>
      </c>
      <c r="V193" s="1"/>
      <c r="W193" s="92">
        <v>10</v>
      </c>
      <c r="X193" s="1"/>
      <c r="Y193" s="92">
        <v>10</v>
      </c>
      <c r="Z193" s="1"/>
      <c r="AA193" s="92">
        <v>10</v>
      </c>
      <c r="AB193" s="1"/>
      <c r="AC193" s="92">
        <v>10</v>
      </c>
      <c r="AD193" s="1"/>
      <c r="AE193" s="92">
        <v>10</v>
      </c>
      <c r="AF193" s="1"/>
      <c r="AG193" s="92">
        <v>10</v>
      </c>
      <c r="AH193" s="1"/>
      <c r="AI193" s="92">
        <v>10</v>
      </c>
      <c r="AJ193" s="1"/>
      <c r="AK193" s="92">
        <v>10</v>
      </c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</row>
    <row r="194" spans="3:129" s="3" customFormat="1" x14ac:dyDescent="0.25">
      <c r="D194" s="15" t="s">
        <v>2</v>
      </c>
      <c r="E194" s="27">
        <f>E191*E193</f>
        <v>0</v>
      </c>
      <c r="F194" s="1"/>
      <c r="G194" s="27">
        <f>G191*G193</f>
        <v>0</v>
      </c>
      <c r="H194" s="1"/>
      <c r="I194" s="27">
        <f>I191*I193</f>
        <v>0</v>
      </c>
      <c r="J194" s="1"/>
      <c r="K194" s="27">
        <f>K191*K193</f>
        <v>0</v>
      </c>
      <c r="L194" s="1"/>
      <c r="M194" s="27">
        <f>M191*M193</f>
        <v>0</v>
      </c>
      <c r="N194" s="1"/>
      <c r="O194" s="27">
        <f>O191*O193</f>
        <v>0</v>
      </c>
      <c r="P194" s="1"/>
      <c r="Q194" s="27">
        <f>Q191*Q193</f>
        <v>0</v>
      </c>
      <c r="R194" s="1"/>
      <c r="S194" s="27">
        <f>S191*S193</f>
        <v>0</v>
      </c>
      <c r="T194" s="1"/>
      <c r="U194" s="27">
        <f>U191*U193</f>
        <v>0</v>
      </c>
      <c r="V194" s="1"/>
      <c r="W194" s="27">
        <f>W191*W193</f>
        <v>0</v>
      </c>
      <c r="X194" s="1"/>
      <c r="Y194" s="27">
        <f>Y191*Y193</f>
        <v>0</v>
      </c>
      <c r="Z194" s="1"/>
      <c r="AA194" s="27">
        <f>AA191*AA193</f>
        <v>0</v>
      </c>
      <c r="AB194" s="1"/>
      <c r="AC194" s="27">
        <f>AC191*AC193</f>
        <v>0</v>
      </c>
      <c r="AD194" s="1"/>
      <c r="AE194" s="27">
        <f>AE191*AE193</f>
        <v>0</v>
      </c>
      <c r="AF194" s="1"/>
      <c r="AG194" s="27">
        <f>AG191*AG193</f>
        <v>0</v>
      </c>
      <c r="AH194" s="1"/>
      <c r="AI194" s="27">
        <f>AI191*AI193</f>
        <v>0</v>
      </c>
      <c r="AJ194" s="1"/>
      <c r="AK194" s="27">
        <f>AK191*AK193</f>
        <v>0</v>
      </c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</row>
    <row r="195" spans="3:129" x14ac:dyDescent="0.25">
      <c r="E195" s="9"/>
      <c r="F195" s="1"/>
      <c r="G195" s="9"/>
      <c r="H195" s="1"/>
      <c r="I195" s="9"/>
      <c r="J195" s="1"/>
      <c r="K195" s="9"/>
      <c r="L195" s="1"/>
      <c r="M195" s="9"/>
      <c r="N195" s="1"/>
      <c r="O195" s="9"/>
      <c r="P195" s="1"/>
      <c r="Q195" s="9"/>
      <c r="R195" s="1"/>
      <c r="S195" s="9"/>
      <c r="T195" s="1"/>
      <c r="U195" s="9"/>
      <c r="V195" s="1"/>
      <c r="W195" s="9"/>
      <c r="X195" s="1"/>
      <c r="Y195" s="9"/>
      <c r="Z195" s="1"/>
      <c r="AA195" s="9"/>
      <c r="AB195" s="1"/>
      <c r="AC195" s="9"/>
      <c r="AD195" s="1"/>
      <c r="AE195" s="9"/>
      <c r="AF195" s="1"/>
      <c r="AG195" s="9"/>
      <c r="AH195" s="1"/>
      <c r="AI195" s="9"/>
      <c r="AJ195" s="1"/>
      <c r="AK195" s="9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</row>
    <row r="196" spans="3:129" x14ac:dyDescent="0.25">
      <c r="D196" s="47" t="s">
        <v>22</v>
      </c>
      <c r="E196" s="9" t="str">
        <f>IF(E197&gt;0.4,"1","0")</f>
        <v>0</v>
      </c>
      <c r="F196" s="1"/>
      <c r="G196" s="9" t="str">
        <f>IF(G197&gt;0.4,"1","0")</f>
        <v>0</v>
      </c>
      <c r="H196" s="1"/>
      <c r="I196" s="9" t="str">
        <f>IF(I197&gt;0.4,"1","0")</f>
        <v>0</v>
      </c>
      <c r="J196" s="1"/>
      <c r="K196" s="9" t="str">
        <f>IF(K197&gt;0.4,"1","0")</f>
        <v>0</v>
      </c>
      <c r="L196" s="1"/>
      <c r="M196" s="9" t="str">
        <f>IF(M197&gt;0.4,"1","0")</f>
        <v>0</v>
      </c>
      <c r="N196" s="1"/>
      <c r="O196" s="9" t="str">
        <f>IF(O197&gt;0.4,"1","0")</f>
        <v>0</v>
      </c>
      <c r="P196" s="1"/>
      <c r="Q196" s="9" t="str">
        <f>IF(Q197&gt;0.4,"1","0")</f>
        <v>0</v>
      </c>
      <c r="R196" s="1"/>
      <c r="S196" s="9" t="str">
        <f>IF(S197&gt;0.4,"1","0")</f>
        <v>0</v>
      </c>
      <c r="T196" s="1"/>
      <c r="U196" s="9" t="str">
        <f>IF(U197&gt;0.4,"1","0")</f>
        <v>0</v>
      </c>
      <c r="V196" s="1"/>
      <c r="W196" s="9" t="str">
        <f>IF(W197&gt;0.4,"1","0")</f>
        <v>0</v>
      </c>
      <c r="X196" s="1"/>
      <c r="Y196" s="9" t="str">
        <f>IF(Y197&gt;0.4,"1","0")</f>
        <v>0</v>
      </c>
      <c r="Z196" s="1"/>
      <c r="AA196" s="9" t="str">
        <f>IF(AA197&gt;0.4,"1","0")</f>
        <v>0</v>
      </c>
      <c r="AB196" s="1"/>
      <c r="AC196" s="9" t="str">
        <f>IF(AC197&gt;0.4,"1","0")</f>
        <v>0</v>
      </c>
      <c r="AD196" s="1"/>
      <c r="AE196" s="9" t="str">
        <f>IF(AE197&gt;0.4,"1","0")</f>
        <v>0</v>
      </c>
      <c r="AF196" s="1"/>
      <c r="AG196" s="9" t="str">
        <f>IF(AG197&gt;0.4,"1","0")</f>
        <v>0</v>
      </c>
      <c r="AH196" s="1"/>
      <c r="AI196" s="9" t="str">
        <f>IF(AI197&gt;0.4,"1","0")</f>
        <v>0</v>
      </c>
      <c r="AJ196" s="1"/>
      <c r="AK196" s="9" t="str">
        <f>IF(AK197&gt;0.4,"1","0")</f>
        <v>0</v>
      </c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</row>
    <row r="197" spans="3:129" x14ac:dyDescent="0.25">
      <c r="D197" s="14" t="s">
        <v>0</v>
      </c>
      <c r="E197" s="92"/>
      <c r="F197" s="1"/>
      <c r="G197" s="92"/>
      <c r="H197" s="1"/>
      <c r="I197" s="92"/>
      <c r="J197" s="1"/>
      <c r="K197" s="92"/>
      <c r="L197" s="1"/>
      <c r="M197" s="92"/>
      <c r="N197" s="1"/>
      <c r="O197" s="92"/>
      <c r="P197" s="1"/>
      <c r="Q197" s="92"/>
      <c r="R197" s="1"/>
      <c r="S197" s="92"/>
      <c r="T197" s="1"/>
      <c r="U197" s="92"/>
      <c r="V197" s="1"/>
      <c r="W197" s="92"/>
      <c r="X197" s="1"/>
      <c r="Y197" s="92"/>
      <c r="Z197" s="1"/>
      <c r="AA197" s="92"/>
      <c r="AB197" s="1"/>
      <c r="AC197" s="92"/>
      <c r="AD197" s="1"/>
      <c r="AE197" s="92"/>
      <c r="AF197" s="1"/>
      <c r="AG197" s="92"/>
      <c r="AH197" s="1"/>
      <c r="AI197" s="92"/>
      <c r="AJ197" s="1"/>
      <c r="AK197" s="92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</row>
    <row r="198" spans="3:129" x14ac:dyDescent="0.25">
      <c r="D198" s="14" t="s">
        <v>1</v>
      </c>
      <c r="E198" s="178"/>
      <c r="F198" s="180"/>
      <c r="G198" s="178"/>
      <c r="H198" s="180"/>
      <c r="I198" s="178"/>
      <c r="J198" s="180"/>
      <c r="K198" s="178"/>
      <c r="L198" s="180"/>
      <c r="M198" s="178"/>
      <c r="N198" s="180"/>
      <c r="O198" s="178"/>
      <c r="P198" s="180"/>
      <c r="Q198" s="178"/>
      <c r="R198" s="180"/>
      <c r="S198" s="178"/>
      <c r="T198" s="180"/>
      <c r="U198" s="178"/>
      <c r="V198" s="180"/>
      <c r="W198" s="178"/>
      <c r="X198" s="180"/>
      <c r="Y198" s="178"/>
      <c r="Z198" s="180"/>
      <c r="AA198" s="178"/>
      <c r="AB198" s="180"/>
      <c r="AC198" s="178"/>
      <c r="AD198" s="180"/>
      <c r="AE198" s="178"/>
      <c r="AF198" s="180"/>
      <c r="AG198" s="178"/>
      <c r="AH198" s="180"/>
      <c r="AI198" s="178"/>
      <c r="AJ198" s="180"/>
      <c r="AK198" s="178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</row>
    <row r="199" spans="3:129" x14ac:dyDescent="0.25">
      <c r="D199" s="17" t="s">
        <v>35</v>
      </c>
      <c r="E199" s="92">
        <v>10</v>
      </c>
      <c r="F199" s="1"/>
      <c r="G199" s="92">
        <v>10</v>
      </c>
      <c r="H199" s="1"/>
      <c r="I199" s="92">
        <v>10</v>
      </c>
      <c r="J199" s="1"/>
      <c r="K199" s="92">
        <v>10</v>
      </c>
      <c r="L199" s="1"/>
      <c r="M199" s="92">
        <v>10</v>
      </c>
      <c r="N199" s="1"/>
      <c r="O199" s="92">
        <v>10</v>
      </c>
      <c r="P199" s="1"/>
      <c r="Q199" s="92">
        <v>10</v>
      </c>
      <c r="R199" s="1"/>
      <c r="S199" s="92">
        <v>10</v>
      </c>
      <c r="T199" s="1"/>
      <c r="U199" s="92">
        <v>10</v>
      </c>
      <c r="V199" s="1"/>
      <c r="W199" s="92">
        <v>10</v>
      </c>
      <c r="X199" s="1"/>
      <c r="Y199" s="92">
        <v>10</v>
      </c>
      <c r="Z199" s="1"/>
      <c r="AA199" s="92">
        <v>10</v>
      </c>
      <c r="AB199" s="1"/>
      <c r="AC199" s="92">
        <v>10</v>
      </c>
      <c r="AD199" s="1"/>
      <c r="AE199" s="92">
        <v>10</v>
      </c>
      <c r="AF199" s="1"/>
      <c r="AG199" s="92">
        <v>10</v>
      </c>
      <c r="AH199" s="1"/>
      <c r="AI199" s="92">
        <v>10</v>
      </c>
      <c r="AJ199" s="1"/>
      <c r="AK199" s="92">
        <v>10</v>
      </c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</row>
    <row r="200" spans="3:129" s="3" customFormat="1" x14ac:dyDescent="0.25">
      <c r="D200" s="15" t="s">
        <v>2</v>
      </c>
      <c r="E200" s="27">
        <f>E197*E199</f>
        <v>0</v>
      </c>
      <c r="F200" s="1"/>
      <c r="G200" s="27">
        <f>G197*G199</f>
        <v>0</v>
      </c>
      <c r="H200" s="1"/>
      <c r="I200" s="27">
        <f>I197*I199</f>
        <v>0</v>
      </c>
      <c r="J200" s="1"/>
      <c r="K200" s="27">
        <f>K197*K199</f>
        <v>0</v>
      </c>
      <c r="L200" s="1"/>
      <c r="M200" s="27">
        <f>M197*M199</f>
        <v>0</v>
      </c>
      <c r="N200" s="1"/>
      <c r="O200" s="27">
        <f>O197*O199</f>
        <v>0</v>
      </c>
      <c r="P200" s="1"/>
      <c r="Q200" s="27">
        <f>Q197*Q199</f>
        <v>0</v>
      </c>
      <c r="R200" s="1"/>
      <c r="S200" s="27">
        <f>S197*S199</f>
        <v>0</v>
      </c>
      <c r="T200" s="1"/>
      <c r="U200" s="27">
        <f>U197*U199</f>
        <v>0</v>
      </c>
      <c r="V200" s="1"/>
      <c r="W200" s="27">
        <f>W197*W199</f>
        <v>0</v>
      </c>
      <c r="X200" s="1"/>
      <c r="Y200" s="27">
        <f>Y197*Y199</f>
        <v>0</v>
      </c>
      <c r="Z200" s="1"/>
      <c r="AA200" s="27">
        <f>AA197*AA199</f>
        <v>0</v>
      </c>
      <c r="AB200" s="1"/>
      <c r="AC200" s="27">
        <f>AC197*AC199</f>
        <v>0</v>
      </c>
      <c r="AD200" s="1"/>
      <c r="AE200" s="27">
        <f>AE197*AE199</f>
        <v>0</v>
      </c>
      <c r="AF200" s="1"/>
      <c r="AG200" s="27">
        <f>AG197*AG199</f>
        <v>0</v>
      </c>
      <c r="AH200" s="1"/>
      <c r="AI200" s="27">
        <f>AI197*AI199</f>
        <v>0</v>
      </c>
      <c r="AJ200" s="1"/>
      <c r="AK200" s="27">
        <f>AK197*AK199</f>
        <v>0</v>
      </c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</row>
    <row r="201" spans="3:129" x14ac:dyDescent="0.25">
      <c r="C201" s="94" t="s">
        <v>40</v>
      </c>
      <c r="E201" s="9"/>
      <c r="F201" s="1"/>
      <c r="G201" s="9"/>
      <c r="H201" s="1"/>
      <c r="I201" s="9"/>
      <c r="J201" s="1"/>
      <c r="K201" s="9"/>
      <c r="L201" s="1"/>
      <c r="M201" s="9"/>
      <c r="N201" s="1"/>
      <c r="O201" s="9"/>
      <c r="P201" s="1"/>
      <c r="Q201" s="9"/>
      <c r="R201" s="1"/>
      <c r="S201" s="9"/>
      <c r="T201" s="1"/>
      <c r="U201" s="9"/>
      <c r="V201" s="1"/>
      <c r="W201" s="9"/>
      <c r="X201" s="1"/>
      <c r="Y201" s="9"/>
      <c r="Z201" s="1"/>
      <c r="AA201" s="9"/>
      <c r="AB201" s="1"/>
      <c r="AC201" s="9"/>
      <c r="AD201" s="1"/>
      <c r="AE201" s="9"/>
      <c r="AF201" s="1"/>
      <c r="AG201" s="9"/>
      <c r="AH201" s="1"/>
      <c r="AI201" s="9"/>
      <c r="AJ201" s="1"/>
      <c r="AK201" s="9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</row>
    <row r="202" spans="3:129" x14ac:dyDescent="0.25">
      <c r="D202" s="47" t="s">
        <v>22</v>
      </c>
      <c r="E202" s="9" t="str">
        <f>IF(E203&gt;0.4,"1","0")</f>
        <v>0</v>
      </c>
      <c r="F202" s="1"/>
      <c r="G202" s="9" t="str">
        <f>IF(G203&gt;0.4,"1","0")</f>
        <v>0</v>
      </c>
      <c r="H202" s="1"/>
      <c r="I202" s="9" t="str">
        <f>IF(I203&gt;0.4,"1","0")</f>
        <v>0</v>
      </c>
      <c r="J202" s="1"/>
      <c r="K202" s="9" t="str">
        <f>IF(K203&gt;0.4,"1","0")</f>
        <v>0</v>
      </c>
      <c r="L202" s="1"/>
      <c r="M202" s="9" t="str">
        <f>IF(M203&gt;0.4,"1","0")</f>
        <v>0</v>
      </c>
      <c r="N202" s="1"/>
      <c r="O202" s="9" t="str">
        <f>IF(O203&gt;0.4,"1","0")</f>
        <v>0</v>
      </c>
      <c r="P202" s="1"/>
      <c r="Q202" s="9" t="str">
        <f>IF(Q203&gt;0.4,"1","0")</f>
        <v>0</v>
      </c>
      <c r="R202" s="1"/>
      <c r="S202" s="9" t="str">
        <f>IF(S203&gt;0.4,"1","0")</f>
        <v>0</v>
      </c>
      <c r="T202" s="1"/>
      <c r="U202" s="9" t="str">
        <f>IF(U203&gt;0.4,"1","0")</f>
        <v>0</v>
      </c>
      <c r="V202" s="1"/>
      <c r="W202" s="9" t="str">
        <f>IF(W203&gt;0.4,"1","0")</f>
        <v>0</v>
      </c>
      <c r="X202" s="1"/>
      <c r="Y202" s="9" t="str">
        <f>IF(Y203&gt;0.4,"1","0")</f>
        <v>0</v>
      </c>
      <c r="Z202" s="1"/>
      <c r="AA202" s="9" t="str">
        <f>IF(AA203&gt;0.4,"1","0")</f>
        <v>0</v>
      </c>
      <c r="AB202" s="1"/>
      <c r="AC202" s="9" t="str">
        <f>IF(AC203&gt;0.4,"1","0")</f>
        <v>0</v>
      </c>
      <c r="AD202" s="1"/>
      <c r="AE202" s="9" t="str">
        <f>IF(AE203&gt;0.4,"1","0")</f>
        <v>0</v>
      </c>
      <c r="AF202" s="1"/>
      <c r="AG202" s="9" t="str">
        <f>IF(AG203&gt;0.4,"1","0")</f>
        <v>0</v>
      </c>
      <c r="AH202" s="1"/>
      <c r="AI202" s="9" t="str">
        <f>IF(AI203&gt;0.4,"1","0")</f>
        <v>0</v>
      </c>
      <c r="AJ202" s="1"/>
      <c r="AK202" s="9" t="str">
        <f>IF(AK203&gt;0.4,"1","0")</f>
        <v>0</v>
      </c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4"/>
      <c r="DF202" s="54"/>
      <c r="DG202" s="54"/>
      <c r="DH202" s="54"/>
      <c r="DI202" s="54"/>
      <c r="DJ202" s="54"/>
    </row>
    <row r="203" spans="3:129" x14ac:dyDescent="0.25">
      <c r="D203" s="14" t="s">
        <v>0</v>
      </c>
      <c r="E203" s="92"/>
      <c r="F203" s="1"/>
      <c r="G203" s="92"/>
      <c r="H203" s="1"/>
      <c r="I203" s="92"/>
      <c r="J203" s="1"/>
      <c r="K203" s="92"/>
      <c r="L203" s="1"/>
      <c r="M203" s="92"/>
      <c r="N203" s="1"/>
      <c r="O203" s="92"/>
      <c r="P203" s="1"/>
      <c r="Q203" s="92"/>
      <c r="R203" s="1"/>
      <c r="S203" s="92"/>
      <c r="T203" s="1"/>
      <c r="U203" s="92"/>
      <c r="V203" s="1"/>
      <c r="W203" s="92"/>
      <c r="X203" s="1"/>
      <c r="Y203" s="92"/>
      <c r="Z203" s="1"/>
      <c r="AA203" s="92"/>
      <c r="AB203" s="1"/>
      <c r="AC203" s="92"/>
      <c r="AD203" s="1"/>
      <c r="AE203" s="92"/>
      <c r="AF203" s="1"/>
      <c r="AG203" s="92"/>
      <c r="AH203" s="1"/>
      <c r="AI203" s="92"/>
      <c r="AJ203" s="1"/>
      <c r="AK203" s="92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4"/>
      <c r="DF203" s="54"/>
      <c r="DG203" s="54"/>
      <c r="DH203" s="54"/>
      <c r="DI203" s="54"/>
      <c r="DJ203" s="54"/>
    </row>
    <row r="204" spans="3:129" x14ac:dyDescent="0.25">
      <c r="D204" s="14" t="s">
        <v>1</v>
      </c>
      <c r="E204" s="178"/>
      <c r="F204" s="180"/>
      <c r="G204" s="178"/>
      <c r="H204" s="180"/>
      <c r="I204" s="178"/>
      <c r="J204" s="180"/>
      <c r="K204" s="178"/>
      <c r="L204" s="180"/>
      <c r="M204" s="178"/>
      <c r="N204" s="180"/>
      <c r="O204" s="178"/>
      <c r="P204" s="180"/>
      <c r="Q204" s="178"/>
      <c r="R204" s="180"/>
      <c r="S204" s="178"/>
      <c r="T204" s="180"/>
      <c r="U204" s="178"/>
      <c r="V204" s="180"/>
      <c r="W204" s="178"/>
      <c r="X204" s="180"/>
      <c r="Y204" s="178"/>
      <c r="Z204" s="180"/>
      <c r="AA204" s="178"/>
      <c r="AB204" s="180"/>
      <c r="AC204" s="178"/>
      <c r="AD204" s="180"/>
      <c r="AE204" s="178"/>
      <c r="AF204" s="180"/>
      <c r="AG204" s="178"/>
      <c r="AH204" s="180"/>
      <c r="AI204" s="178"/>
      <c r="AJ204" s="180"/>
      <c r="AK204" s="178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4"/>
      <c r="DF204" s="54"/>
      <c r="DG204" s="54"/>
      <c r="DH204" s="54"/>
      <c r="DI204" s="54"/>
      <c r="DJ204" s="54"/>
    </row>
    <row r="205" spans="3:129" x14ac:dyDescent="0.25">
      <c r="D205" s="17" t="s">
        <v>35</v>
      </c>
      <c r="E205" s="92">
        <v>10</v>
      </c>
      <c r="F205" s="1"/>
      <c r="G205" s="92">
        <v>10</v>
      </c>
      <c r="H205" s="1"/>
      <c r="I205" s="92">
        <v>10</v>
      </c>
      <c r="J205" s="1"/>
      <c r="K205" s="92">
        <v>10</v>
      </c>
      <c r="L205" s="1"/>
      <c r="M205" s="92">
        <v>10</v>
      </c>
      <c r="N205" s="1"/>
      <c r="O205" s="92">
        <v>10</v>
      </c>
      <c r="P205" s="1"/>
      <c r="Q205" s="92">
        <v>10</v>
      </c>
      <c r="R205" s="1"/>
      <c r="S205" s="92">
        <v>10</v>
      </c>
      <c r="T205" s="1"/>
      <c r="U205" s="92">
        <v>10</v>
      </c>
      <c r="V205" s="1"/>
      <c r="W205" s="92">
        <v>10</v>
      </c>
      <c r="X205" s="1"/>
      <c r="Y205" s="92">
        <v>10</v>
      </c>
      <c r="Z205" s="1"/>
      <c r="AA205" s="92">
        <v>10</v>
      </c>
      <c r="AB205" s="1"/>
      <c r="AC205" s="92">
        <v>10</v>
      </c>
      <c r="AD205" s="1"/>
      <c r="AE205" s="92">
        <v>10</v>
      </c>
      <c r="AF205" s="1"/>
      <c r="AG205" s="92">
        <v>10</v>
      </c>
      <c r="AH205" s="1"/>
      <c r="AI205" s="92">
        <v>10</v>
      </c>
      <c r="AJ205" s="1"/>
      <c r="AK205" s="92">
        <v>10</v>
      </c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4"/>
      <c r="CO205" s="54"/>
      <c r="CP205" s="54"/>
      <c r="CQ205" s="54"/>
      <c r="CR205" s="54"/>
      <c r="CS205" s="54"/>
      <c r="CT205" s="54"/>
      <c r="CU205" s="54"/>
      <c r="CV205" s="54"/>
      <c r="CW205" s="54"/>
      <c r="CX205" s="54"/>
      <c r="CY205" s="54"/>
      <c r="CZ205" s="54"/>
      <c r="DA205" s="54"/>
      <c r="DB205" s="54"/>
      <c r="DC205" s="54"/>
      <c r="DD205" s="54"/>
      <c r="DE205" s="54"/>
      <c r="DF205" s="54"/>
      <c r="DG205" s="54"/>
      <c r="DH205" s="54"/>
      <c r="DI205" s="54"/>
      <c r="DJ205" s="54"/>
    </row>
    <row r="206" spans="3:129" s="3" customFormat="1" x14ac:dyDescent="0.25">
      <c r="D206" s="15" t="s">
        <v>2</v>
      </c>
      <c r="E206" s="27">
        <f>E203*E205</f>
        <v>0</v>
      </c>
      <c r="F206" s="1"/>
      <c r="G206" s="27">
        <f>G203*G205</f>
        <v>0</v>
      </c>
      <c r="H206" s="1"/>
      <c r="I206" s="27">
        <f>I203*I205</f>
        <v>0</v>
      </c>
      <c r="J206" s="1"/>
      <c r="K206" s="27">
        <f>K203*K205</f>
        <v>0</v>
      </c>
      <c r="L206" s="1"/>
      <c r="M206" s="27">
        <f>M203*M205</f>
        <v>0</v>
      </c>
      <c r="N206" s="1"/>
      <c r="O206" s="27">
        <f>O203*O205</f>
        <v>0</v>
      </c>
      <c r="P206" s="1"/>
      <c r="Q206" s="27">
        <f>Q203*Q205</f>
        <v>0</v>
      </c>
      <c r="R206" s="1"/>
      <c r="S206" s="27">
        <f>S203*S205</f>
        <v>0</v>
      </c>
      <c r="T206" s="1"/>
      <c r="U206" s="27">
        <f>U203*U205</f>
        <v>0</v>
      </c>
      <c r="V206" s="1"/>
      <c r="W206" s="27">
        <f>W203*W205</f>
        <v>0</v>
      </c>
      <c r="X206" s="1"/>
      <c r="Y206" s="27">
        <f>Y203*Y205</f>
        <v>0</v>
      </c>
      <c r="Z206" s="1"/>
      <c r="AA206" s="27">
        <f>AA203*AA205</f>
        <v>0</v>
      </c>
      <c r="AB206" s="1"/>
      <c r="AC206" s="27">
        <f>AC203*AC205</f>
        <v>0</v>
      </c>
      <c r="AD206" s="1"/>
      <c r="AE206" s="27">
        <f>AE203*AE205</f>
        <v>0</v>
      </c>
      <c r="AF206" s="1"/>
      <c r="AG206" s="27">
        <f>AG203*AG205</f>
        <v>0</v>
      </c>
      <c r="AH206" s="1"/>
      <c r="AI206" s="27">
        <f>AI203*AI205</f>
        <v>0</v>
      </c>
      <c r="AJ206" s="1"/>
      <c r="AK206" s="27">
        <f>AK203*AK205</f>
        <v>0</v>
      </c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</row>
    <row r="207" spans="3:129" x14ac:dyDescent="0.25">
      <c r="D207" s="16"/>
      <c r="E207" s="9"/>
      <c r="F207" s="1"/>
      <c r="G207" s="9"/>
      <c r="H207" s="1"/>
      <c r="I207" s="9"/>
      <c r="J207" s="1"/>
      <c r="K207" s="9"/>
      <c r="L207" s="1"/>
      <c r="M207" s="9"/>
      <c r="N207" s="1"/>
      <c r="O207" s="9"/>
      <c r="P207" s="1"/>
      <c r="Q207" s="9"/>
      <c r="R207" s="1"/>
      <c r="S207" s="9"/>
      <c r="T207" s="1"/>
      <c r="U207" s="9"/>
      <c r="V207" s="1"/>
      <c r="W207" s="9"/>
      <c r="X207" s="1"/>
      <c r="Y207" s="9"/>
      <c r="Z207" s="1"/>
      <c r="AA207" s="9"/>
      <c r="AB207" s="1"/>
      <c r="AC207" s="9"/>
      <c r="AD207" s="1"/>
      <c r="AE207" s="9"/>
      <c r="AF207" s="1"/>
      <c r="AG207" s="9"/>
      <c r="AH207" s="1"/>
      <c r="AI207" s="9"/>
      <c r="AJ207" s="1"/>
      <c r="AK207" s="9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</row>
    <row r="208" spans="3:129" x14ac:dyDescent="0.25">
      <c r="D208" s="47" t="s">
        <v>22</v>
      </c>
      <c r="E208" s="9" t="str">
        <f>IF(E209&gt;0.4,"1","0")</f>
        <v>0</v>
      </c>
      <c r="F208" s="1"/>
      <c r="G208" s="9" t="str">
        <f>IF(G209&gt;0.4,"1","0")</f>
        <v>0</v>
      </c>
      <c r="H208" s="1"/>
      <c r="I208" s="9" t="str">
        <f>IF(I209&gt;0.4,"1","0")</f>
        <v>0</v>
      </c>
      <c r="J208" s="1"/>
      <c r="K208" s="9" t="str">
        <f>IF(K209&gt;0.4,"1","0")</f>
        <v>0</v>
      </c>
      <c r="L208" s="1"/>
      <c r="M208" s="9" t="str">
        <f>IF(M209&gt;0.4,"1","0")</f>
        <v>0</v>
      </c>
      <c r="N208" s="1"/>
      <c r="O208" s="9" t="str">
        <f>IF(O209&gt;0.4,"1","0")</f>
        <v>0</v>
      </c>
      <c r="P208" s="1"/>
      <c r="Q208" s="9" t="str">
        <f>IF(Q209&gt;0.4,"1","0")</f>
        <v>0</v>
      </c>
      <c r="R208" s="1"/>
      <c r="S208" s="9" t="str">
        <f>IF(S209&gt;0.4,"1","0")</f>
        <v>0</v>
      </c>
      <c r="T208" s="1"/>
      <c r="U208" s="9" t="str">
        <f>IF(U209&gt;0.4,"1","0")</f>
        <v>0</v>
      </c>
      <c r="V208" s="1"/>
      <c r="W208" s="9" t="str">
        <f>IF(W209&gt;0.4,"1","0")</f>
        <v>0</v>
      </c>
      <c r="X208" s="1"/>
      <c r="Y208" s="9" t="str">
        <f>IF(Y209&gt;0.4,"1","0")</f>
        <v>0</v>
      </c>
      <c r="Z208" s="1"/>
      <c r="AA208" s="9" t="str">
        <f>IF(AA209&gt;0.4,"1","0")</f>
        <v>0</v>
      </c>
      <c r="AB208" s="1"/>
      <c r="AC208" s="9" t="str">
        <f>IF(AC209&gt;0.4,"1","0")</f>
        <v>0</v>
      </c>
      <c r="AD208" s="1"/>
      <c r="AE208" s="9" t="str">
        <f>IF(AE209&gt;0.4,"1","0")</f>
        <v>0</v>
      </c>
      <c r="AF208" s="1"/>
      <c r="AG208" s="9" t="str">
        <f>IF(AG209&gt;0.4,"1","0")</f>
        <v>0</v>
      </c>
      <c r="AH208" s="1"/>
      <c r="AI208" s="9" t="str">
        <f>IF(AI209&gt;0.4,"1","0")</f>
        <v>0</v>
      </c>
      <c r="AJ208" s="1"/>
      <c r="AK208" s="9" t="str">
        <f>IF(AK209&gt;0.4,"1","0")</f>
        <v>0</v>
      </c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4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</row>
    <row r="209" spans="4:129" x14ac:dyDescent="0.25">
      <c r="D209" s="14" t="s">
        <v>0</v>
      </c>
      <c r="E209" s="92"/>
      <c r="F209" s="1"/>
      <c r="G209" s="92"/>
      <c r="H209" s="1"/>
      <c r="I209" s="92"/>
      <c r="J209" s="1"/>
      <c r="K209" s="92"/>
      <c r="L209" s="1"/>
      <c r="M209" s="92"/>
      <c r="N209" s="1"/>
      <c r="O209" s="92"/>
      <c r="P209" s="1"/>
      <c r="Q209" s="92"/>
      <c r="R209" s="1"/>
      <c r="S209" s="92"/>
      <c r="T209" s="1"/>
      <c r="U209" s="92"/>
      <c r="V209" s="1"/>
      <c r="W209" s="92"/>
      <c r="X209" s="1"/>
      <c r="Y209" s="92"/>
      <c r="Z209" s="1"/>
      <c r="AA209" s="92"/>
      <c r="AB209" s="1"/>
      <c r="AC209" s="92"/>
      <c r="AD209" s="1"/>
      <c r="AE209" s="92"/>
      <c r="AF209" s="1"/>
      <c r="AG209" s="92"/>
      <c r="AH209" s="1"/>
      <c r="AI209" s="92"/>
      <c r="AJ209" s="1"/>
      <c r="AK209" s="92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</row>
    <row r="210" spans="4:129" x14ac:dyDescent="0.25">
      <c r="D210" s="14" t="s">
        <v>1</v>
      </c>
      <c r="E210" s="178"/>
      <c r="F210" s="180"/>
      <c r="G210" s="178"/>
      <c r="H210" s="180"/>
      <c r="I210" s="178"/>
      <c r="J210" s="180"/>
      <c r="K210" s="178"/>
      <c r="L210" s="180"/>
      <c r="M210" s="178"/>
      <c r="N210" s="180"/>
      <c r="O210" s="178"/>
      <c r="P210" s="180"/>
      <c r="Q210" s="178"/>
      <c r="R210" s="180"/>
      <c r="S210" s="178"/>
      <c r="T210" s="180"/>
      <c r="U210" s="178"/>
      <c r="V210" s="180"/>
      <c r="W210" s="178"/>
      <c r="X210" s="180"/>
      <c r="Y210" s="178"/>
      <c r="Z210" s="180"/>
      <c r="AA210" s="178"/>
      <c r="AB210" s="180"/>
      <c r="AC210" s="178"/>
      <c r="AD210" s="180"/>
      <c r="AE210" s="178"/>
      <c r="AF210" s="180"/>
      <c r="AG210" s="178"/>
      <c r="AH210" s="180"/>
      <c r="AI210" s="178"/>
      <c r="AJ210" s="180"/>
      <c r="AK210" s="178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</row>
    <row r="211" spans="4:129" x14ac:dyDescent="0.25">
      <c r="D211" s="17" t="s">
        <v>35</v>
      </c>
      <c r="E211" s="92">
        <v>10</v>
      </c>
      <c r="F211" s="1"/>
      <c r="G211" s="92">
        <v>10</v>
      </c>
      <c r="H211" s="1"/>
      <c r="I211" s="92">
        <v>10</v>
      </c>
      <c r="J211" s="1"/>
      <c r="K211" s="92">
        <v>10</v>
      </c>
      <c r="L211" s="1"/>
      <c r="M211" s="92">
        <v>10</v>
      </c>
      <c r="N211" s="1"/>
      <c r="O211" s="92">
        <v>10</v>
      </c>
      <c r="P211" s="1"/>
      <c r="Q211" s="92">
        <v>10</v>
      </c>
      <c r="R211" s="1"/>
      <c r="S211" s="92">
        <v>10</v>
      </c>
      <c r="T211" s="1"/>
      <c r="U211" s="92">
        <v>10</v>
      </c>
      <c r="V211" s="1"/>
      <c r="W211" s="92">
        <v>10</v>
      </c>
      <c r="X211" s="1"/>
      <c r="Y211" s="92">
        <v>10</v>
      </c>
      <c r="Z211" s="1"/>
      <c r="AA211" s="92">
        <v>10</v>
      </c>
      <c r="AB211" s="1"/>
      <c r="AC211" s="92">
        <v>10</v>
      </c>
      <c r="AD211" s="1"/>
      <c r="AE211" s="92">
        <v>10</v>
      </c>
      <c r="AF211" s="1"/>
      <c r="AG211" s="92">
        <v>10</v>
      </c>
      <c r="AH211" s="1"/>
      <c r="AI211" s="92">
        <v>10</v>
      </c>
      <c r="AJ211" s="1"/>
      <c r="AK211" s="92">
        <v>10</v>
      </c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</row>
    <row r="212" spans="4:129" s="3" customFormat="1" x14ac:dyDescent="0.25">
      <c r="D212" s="15" t="s">
        <v>2</v>
      </c>
      <c r="E212" s="27">
        <f>E209*E211</f>
        <v>0</v>
      </c>
      <c r="F212" s="1"/>
      <c r="G212" s="27">
        <f>G209*G211</f>
        <v>0</v>
      </c>
      <c r="H212" s="1"/>
      <c r="I212" s="27">
        <f>I209*I211</f>
        <v>0</v>
      </c>
      <c r="J212" s="1"/>
      <c r="K212" s="27">
        <f>K209*K211</f>
        <v>0</v>
      </c>
      <c r="L212" s="1"/>
      <c r="M212" s="27">
        <f>M209*M211</f>
        <v>0</v>
      </c>
      <c r="N212" s="1"/>
      <c r="O212" s="27">
        <f>O209*O211</f>
        <v>0</v>
      </c>
      <c r="P212" s="1"/>
      <c r="Q212" s="27">
        <f>Q209*Q211</f>
        <v>0</v>
      </c>
      <c r="R212" s="1"/>
      <c r="S212" s="27">
        <f>S209*S211</f>
        <v>0</v>
      </c>
      <c r="T212" s="1"/>
      <c r="U212" s="27">
        <f>U209*U211</f>
        <v>0</v>
      </c>
      <c r="V212" s="1"/>
      <c r="W212" s="27">
        <f>W209*W211</f>
        <v>0</v>
      </c>
      <c r="X212" s="1"/>
      <c r="Y212" s="27">
        <f>Y209*Y211</f>
        <v>0</v>
      </c>
      <c r="Z212" s="1"/>
      <c r="AA212" s="27">
        <f>AA209*AA211</f>
        <v>0</v>
      </c>
      <c r="AB212" s="1"/>
      <c r="AC212" s="27">
        <f>AC209*AC211</f>
        <v>0</v>
      </c>
      <c r="AD212" s="1"/>
      <c r="AE212" s="27">
        <f>AE209*AE211</f>
        <v>0</v>
      </c>
      <c r="AF212" s="1"/>
      <c r="AG212" s="27">
        <f>AG209*AG211</f>
        <v>0</v>
      </c>
      <c r="AH212" s="1"/>
      <c r="AI212" s="27">
        <f>AI209*AI211</f>
        <v>0</v>
      </c>
      <c r="AJ212" s="1"/>
      <c r="AK212" s="27">
        <f>AK209*AK211</f>
        <v>0</v>
      </c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</row>
    <row r="213" spans="4:129" x14ac:dyDescent="0.25">
      <c r="E213" s="9"/>
      <c r="F213" s="1"/>
      <c r="G213" s="9"/>
      <c r="H213" s="1"/>
      <c r="I213" s="9"/>
      <c r="J213" s="1"/>
      <c r="K213" s="9"/>
      <c r="L213" s="1"/>
      <c r="M213" s="9"/>
      <c r="N213" s="1"/>
      <c r="O213" s="9"/>
      <c r="P213" s="1"/>
      <c r="Q213" s="9"/>
      <c r="R213" s="1"/>
      <c r="S213" s="9"/>
      <c r="T213" s="1"/>
      <c r="U213" s="9"/>
      <c r="V213" s="1"/>
      <c r="W213" s="9"/>
      <c r="X213" s="1"/>
      <c r="Y213" s="9"/>
      <c r="Z213" s="1"/>
      <c r="AA213" s="9"/>
      <c r="AB213" s="1"/>
      <c r="AC213" s="9"/>
      <c r="AD213" s="1"/>
      <c r="AE213" s="9"/>
      <c r="AF213" s="1"/>
      <c r="AG213" s="9"/>
      <c r="AH213" s="1"/>
      <c r="AI213" s="9"/>
      <c r="AJ213" s="1"/>
      <c r="AK213" s="9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</row>
    <row r="214" spans="4:129" x14ac:dyDescent="0.25">
      <c r="D214" s="47" t="s">
        <v>22</v>
      </c>
      <c r="E214" s="9" t="str">
        <f>IF(E215&gt;0.4,"1","0")</f>
        <v>0</v>
      </c>
      <c r="F214" s="1"/>
      <c r="G214" s="9" t="str">
        <f>IF(G215&gt;0.4,"1","0")</f>
        <v>0</v>
      </c>
      <c r="H214" s="1"/>
      <c r="I214" s="9" t="str">
        <f>IF(I215&gt;0.4,"1","0")</f>
        <v>0</v>
      </c>
      <c r="J214" s="1"/>
      <c r="K214" s="9" t="str">
        <f>IF(K215&gt;0.4,"1","0")</f>
        <v>0</v>
      </c>
      <c r="L214" s="1"/>
      <c r="M214" s="9" t="str">
        <f>IF(M215&gt;0.4,"1","0")</f>
        <v>0</v>
      </c>
      <c r="N214" s="1"/>
      <c r="O214" s="9" t="str">
        <f>IF(O215&gt;0.4,"1","0")</f>
        <v>0</v>
      </c>
      <c r="P214" s="1"/>
      <c r="Q214" s="9" t="str">
        <f>IF(Q215&gt;0.4,"1","0")</f>
        <v>0</v>
      </c>
      <c r="R214" s="1"/>
      <c r="S214" s="9" t="str">
        <f>IF(S215&gt;0.4,"1","0")</f>
        <v>0</v>
      </c>
      <c r="T214" s="1"/>
      <c r="U214" s="9" t="str">
        <f>IF(U215&gt;0.4,"1","0")</f>
        <v>0</v>
      </c>
      <c r="V214" s="1"/>
      <c r="W214" s="9" t="str">
        <f>IF(W215&gt;0.4,"1","0")</f>
        <v>0</v>
      </c>
      <c r="X214" s="1"/>
      <c r="Y214" s="9" t="str">
        <f>IF(Y215&gt;0.4,"1","0")</f>
        <v>0</v>
      </c>
      <c r="Z214" s="1"/>
      <c r="AA214" s="9" t="str">
        <f>IF(AA215&gt;0.4,"1","0")</f>
        <v>0</v>
      </c>
      <c r="AB214" s="1"/>
      <c r="AC214" s="9" t="str">
        <f>IF(AC215&gt;0.4,"1","0")</f>
        <v>0</v>
      </c>
      <c r="AD214" s="1"/>
      <c r="AE214" s="9" t="str">
        <f>IF(AE215&gt;0.4,"1","0")</f>
        <v>0</v>
      </c>
      <c r="AF214" s="1"/>
      <c r="AG214" s="9" t="str">
        <f>IF(AG215&gt;0.4,"1","0")</f>
        <v>0</v>
      </c>
      <c r="AH214" s="1"/>
      <c r="AI214" s="9" t="str">
        <f>IF(AI215&gt;0.4,"1","0")</f>
        <v>0</v>
      </c>
      <c r="AJ214" s="1"/>
      <c r="AK214" s="9" t="str">
        <f>IF(AK215&gt;0.4,"1","0")</f>
        <v>0</v>
      </c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</row>
    <row r="215" spans="4:129" x14ac:dyDescent="0.25">
      <c r="D215" s="14" t="s">
        <v>0</v>
      </c>
      <c r="E215" s="92"/>
      <c r="F215" s="1"/>
      <c r="G215" s="92"/>
      <c r="H215" s="1"/>
      <c r="I215" s="92"/>
      <c r="J215" s="1"/>
      <c r="K215" s="92"/>
      <c r="L215" s="1"/>
      <c r="M215" s="92"/>
      <c r="N215" s="1"/>
      <c r="O215" s="92"/>
      <c r="P215" s="1"/>
      <c r="Q215" s="92"/>
      <c r="R215" s="1"/>
      <c r="S215" s="92"/>
      <c r="T215" s="1"/>
      <c r="U215" s="92"/>
      <c r="V215" s="1"/>
      <c r="W215" s="92"/>
      <c r="X215" s="1"/>
      <c r="Y215" s="92"/>
      <c r="Z215" s="1"/>
      <c r="AA215" s="92"/>
      <c r="AB215" s="1"/>
      <c r="AC215" s="92"/>
      <c r="AD215" s="1"/>
      <c r="AE215" s="92"/>
      <c r="AF215" s="1"/>
      <c r="AG215" s="92"/>
      <c r="AH215" s="1"/>
      <c r="AI215" s="92"/>
      <c r="AJ215" s="1"/>
      <c r="AK215" s="92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</row>
    <row r="216" spans="4:129" x14ac:dyDescent="0.25">
      <c r="D216" s="14" t="s">
        <v>1</v>
      </c>
      <c r="E216" s="178"/>
      <c r="F216" s="180"/>
      <c r="G216" s="178"/>
      <c r="H216" s="180"/>
      <c r="I216" s="178"/>
      <c r="J216" s="180"/>
      <c r="K216" s="178"/>
      <c r="L216" s="180"/>
      <c r="M216" s="178"/>
      <c r="N216" s="180"/>
      <c r="O216" s="178"/>
      <c r="P216" s="180"/>
      <c r="Q216" s="178"/>
      <c r="R216" s="180"/>
      <c r="S216" s="178"/>
      <c r="T216" s="180"/>
      <c r="U216" s="178"/>
      <c r="V216" s="180"/>
      <c r="W216" s="178"/>
      <c r="X216" s="180"/>
      <c r="Y216" s="178"/>
      <c r="Z216" s="180"/>
      <c r="AA216" s="178"/>
      <c r="AB216" s="180"/>
      <c r="AC216" s="178"/>
      <c r="AD216" s="180"/>
      <c r="AE216" s="178"/>
      <c r="AF216" s="180"/>
      <c r="AG216" s="178"/>
      <c r="AH216" s="180"/>
      <c r="AI216" s="178"/>
      <c r="AJ216" s="180"/>
      <c r="AK216" s="178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</row>
    <row r="217" spans="4:129" x14ac:dyDescent="0.25">
      <c r="D217" s="17" t="s">
        <v>35</v>
      </c>
      <c r="E217" s="92">
        <v>10</v>
      </c>
      <c r="F217" s="1"/>
      <c r="G217" s="92">
        <v>10</v>
      </c>
      <c r="H217" s="1"/>
      <c r="I217" s="92">
        <v>10</v>
      </c>
      <c r="J217" s="1"/>
      <c r="K217" s="92">
        <v>10</v>
      </c>
      <c r="L217" s="1"/>
      <c r="M217" s="92">
        <v>10</v>
      </c>
      <c r="N217" s="1"/>
      <c r="O217" s="92">
        <v>10</v>
      </c>
      <c r="P217" s="1"/>
      <c r="Q217" s="92">
        <v>10</v>
      </c>
      <c r="R217" s="1"/>
      <c r="S217" s="92">
        <v>10</v>
      </c>
      <c r="T217" s="1"/>
      <c r="U217" s="92">
        <v>10</v>
      </c>
      <c r="V217" s="1"/>
      <c r="W217" s="92">
        <v>10</v>
      </c>
      <c r="X217" s="1"/>
      <c r="Y217" s="92">
        <v>10</v>
      </c>
      <c r="Z217" s="1"/>
      <c r="AA217" s="92">
        <v>10</v>
      </c>
      <c r="AB217" s="1"/>
      <c r="AC217" s="92">
        <v>10</v>
      </c>
      <c r="AD217" s="1"/>
      <c r="AE217" s="92">
        <v>10</v>
      </c>
      <c r="AF217" s="1"/>
      <c r="AG217" s="92">
        <v>10</v>
      </c>
      <c r="AH217" s="1"/>
      <c r="AI217" s="92">
        <v>10</v>
      </c>
      <c r="AJ217" s="1"/>
      <c r="AK217" s="92">
        <v>10</v>
      </c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</row>
    <row r="218" spans="4:129" s="3" customFormat="1" x14ac:dyDescent="0.25">
      <c r="D218" s="15" t="s">
        <v>2</v>
      </c>
      <c r="E218" s="27">
        <f>E215*E217</f>
        <v>0</v>
      </c>
      <c r="F218" s="1"/>
      <c r="G218" s="27">
        <f>G215*G217</f>
        <v>0</v>
      </c>
      <c r="H218" s="1"/>
      <c r="I218" s="27">
        <f>I215*I217</f>
        <v>0</v>
      </c>
      <c r="J218" s="1"/>
      <c r="K218" s="27">
        <f>K215*K217</f>
        <v>0</v>
      </c>
      <c r="L218" s="1"/>
      <c r="M218" s="27">
        <f>M215*M217</f>
        <v>0</v>
      </c>
      <c r="N218" s="1"/>
      <c r="O218" s="27">
        <f>O215*O217</f>
        <v>0</v>
      </c>
      <c r="P218" s="1"/>
      <c r="Q218" s="27">
        <f>Q215*Q217</f>
        <v>0</v>
      </c>
      <c r="R218" s="1"/>
      <c r="S218" s="27">
        <f>S215*S217</f>
        <v>0</v>
      </c>
      <c r="T218" s="1"/>
      <c r="U218" s="27">
        <f>U215*U217</f>
        <v>0</v>
      </c>
      <c r="V218" s="1"/>
      <c r="W218" s="27">
        <f>W215*W217</f>
        <v>0</v>
      </c>
      <c r="X218" s="1"/>
      <c r="Y218" s="27">
        <f>Y215*Y217</f>
        <v>0</v>
      </c>
      <c r="Z218" s="1"/>
      <c r="AA218" s="27">
        <f>AA215*AA217</f>
        <v>0</v>
      </c>
      <c r="AB218" s="1"/>
      <c r="AC218" s="27">
        <f>AC215*AC217</f>
        <v>0</v>
      </c>
      <c r="AD218" s="1"/>
      <c r="AE218" s="27">
        <f>AE215*AE217</f>
        <v>0</v>
      </c>
      <c r="AF218" s="1"/>
      <c r="AG218" s="27">
        <f>AG215*AG217</f>
        <v>0</v>
      </c>
      <c r="AH218" s="1"/>
      <c r="AI218" s="27">
        <f>AI215*AI217</f>
        <v>0</v>
      </c>
      <c r="AJ218" s="1"/>
      <c r="AK218" s="27">
        <f>AK215*AK217</f>
        <v>0</v>
      </c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</row>
    <row r="219" spans="4:129" x14ac:dyDescent="0.25">
      <c r="E219" s="9"/>
      <c r="F219" s="1"/>
      <c r="G219" s="9"/>
      <c r="H219" s="1"/>
      <c r="I219" s="9"/>
      <c r="J219" s="1"/>
      <c r="K219" s="9"/>
      <c r="L219" s="1"/>
      <c r="M219" s="9"/>
      <c r="N219" s="1"/>
      <c r="O219" s="9"/>
      <c r="P219" s="1"/>
      <c r="Q219" s="9"/>
      <c r="R219" s="1"/>
      <c r="S219" s="9"/>
      <c r="T219" s="1"/>
      <c r="U219" s="9"/>
      <c r="V219" s="1"/>
      <c r="W219" s="9"/>
      <c r="X219" s="1"/>
      <c r="Y219" s="9"/>
      <c r="Z219" s="1"/>
      <c r="AA219" s="9"/>
      <c r="AB219" s="1"/>
      <c r="AC219" s="9"/>
      <c r="AD219" s="1"/>
      <c r="AE219" s="9"/>
      <c r="AF219" s="1"/>
      <c r="AG219" s="9"/>
      <c r="AH219" s="1"/>
      <c r="AI219" s="9"/>
      <c r="AJ219" s="1"/>
      <c r="AK219" s="9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</row>
    <row r="220" spans="4:129" x14ac:dyDescent="0.25">
      <c r="D220" s="47" t="s">
        <v>22</v>
      </c>
      <c r="E220" s="9" t="str">
        <f>IF(E221&gt;0.4,"1","0")</f>
        <v>0</v>
      </c>
      <c r="F220" s="1"/>
      <c r="G220" s="9" t="str">
        <f>IF(G221&gt;0.4,"1","0")</f>
        <v>0</v>
      </c>
      <c r="H220" s="1"/>
      <c r="I220" s="9" t="str">
        <f>IF(I221&gt;0.4,"1","0")</f>
        <v>0</v>
      </c>
      <c r="J220" s="1"/>
      <c r="K220" s="9" t="str">
        <f>IF(K221&gt;0.4,"1","0")</f>
        <v>0</v>
      </c>
      <c r="L220" s="1"/>
      <c r="M220" s="9" t="str">
        <f>IF(M221&gt;0.4,"1","0")</f>
        <v>0</v>
      </c>
      <c r="N220" s="1"/>
      <c r="O220" s="9" t="str">
        <f>IF(O221&gt;0.4,"1","0")</f>
        <v>0</v>
      </c>
      <c r="P220" s="1"/>
      <c r="Q220" s="9" t="str">
        <f>IF(Q221&gt;0.4,"1","0")</f>
        <v>0</v>
      </c>
      <c r="R220" s="1"/>
      <c r="S220" s="9" t="str">
        <f>IF(S221&gt;0.4,"1","0")</f>
        <v>0</v>
      </c>
      <c r="T220" s="1"/>
      <c r="U220" s="9" t="str">
        <f>IF(U221&gt;0.4,"1","0")</f>
        <v>0</v>
      </c>
      <c r="V220" s="1"/>
      <c r="W220" s="9" t="str">
        <f>IF(W221&gt;0.4,"1","0")</f>
        <v>0</v>
      </c>
      <c r="X220" s="1"/>
      <c r="Y220" s="9" t="str">
        <f>IF(Y221&gt;0.4,"1","0")</f>
        <v>0</v>
      </c>
      <c r="Z220" s="1"/>
      <c r="AA220" s="9" t="str">
        <f>IF(AA221&gt;0.4,"1","0")</f>
        <v>0</v>
      </c>
      <c r="AB220" s="1"/>
      <c r="AC220" s="9" t="str">
        <f>IF(AC221&gt;0.4,"1","0")</f>
        <v>0</v>
      </c>
      <c r="AD220" s="1"/>
      <c r="AE220" s="9" t="str">
        <f>IF(AE221&gt;0.4,"1","0")</f>
        <v>0</v>
      </c>
      <c r="AF220" s="1"/>
      <c r="AG220" s="9" t="str">
        <f>IF(AG221&gt;0.4,"1","0")</f>
        <v>0</v>
      </c>
      <c r="AH220" s="1"/>
      <c r="AI220" s="9" t="str">
        <f>IF(AI221&gt;0.4,"1","0")</f>
        <v>0</v>
      </c>
      <c r="AJ220" s="1"/>
      <c r="AK220" s="9" t="str">
        <f>IF(AK221&gt;0.4,"1","0")</f>
        <v>0</v>
      </c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</row>
    <row r="221" spans="4:129" x14ac:dyDescent="0.25">
      <c r="D221" s="14" t="s">
        <v>0</v>
      </c>
      <c r="E221" s="92"/>
      <c r="F221" s="1"/>
      <c r="G221" s="92"/>
      <c r="H221" s="1"/>
      <c r="I221" s="92"/>
      <c r="J221" s="1"/>
      <c r="K221" s="92"/>
      <c r="L221" s="1"/>
      <c r="M221" s="92"/>
      <c r="N221" s="1"/>
      <c r="O221" s="92"/>
      <c r="P221" s="1"/>
      <c r="Q221" s="92"/>
      <c r="R221" s="1"/>
      <c r="S221" s="92"/>
      <c r="T221" s="1"/>
      <c r="U221" s="92"/>
      <c r="V221" s="1"/>
      <c r="W221" s="92"/>
      <c r="X221" s="1"/>
      <c r="Y221" s="92"/>
      <c r="Z221" s="1"/>
      <c r="AA221" s="92"/>
      <c r="AB221" s="1"/>
      <c r="AC221" s="92"/>
      <c r="AD221" s="1"/>
      <c r="AE221" s="92"/>
      <c r="AF221" s="1"/>
      <c r="AG221" s="92"/>
      <c r="AH221" s="1"/>
      <c r="AI221" s="92"/>
      <c r="AJ221" s="1"/>
      <c r="AK221" s="92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</row>
    <row r="222" spans="4:129" x14ac:dyDescent="0.25">
      <c r="D222" s="14" t="s">
        <v>1</v>
      </c>
      <c r="E222" s="178"/>
      <c r="F222" s="180"/>
      <c r="G222" s="178"/>
      <c r="H222" s="180"/>
      <c r="I222" s="178"/>
      <c r="J222" s="180"/>
      <c r="K222" s="178"/>
      <c r="L222" s="180"/>
      <c r="M222" s="178"/>
      <c r="N222" s="180"/>
      <c r="O222" s="178"/>
      <c r="P222" s="180"/>
      <c r="Q222" s="178"/>
      <c r="R222" s="180"/>
      <c r="S222" s="178"/>
      <c r="T222" s="180"/>
      <c r="U222" s="178"/>
      <c r="V222" s="180"/>
      <c r="W222" s="178"/>
      <c r="X222" s="180"/>
      <c r="Y222" s="178"/>
      <c r="Z222" s="180"/>
      <c r="AA222" s="178"/>
      <c r="AB222" s="180"/>
      <c r="AC222" s="178"/>
      <c r="AD222" s="180"/>
      <c r="AE222" s="178"/>
      <c r="AF222" s="180"/>
      <c r="AG222" s="178"/>
      <c r="AH222" s="180"/>
      <c r="AI222" s="178"/>
      <c r="AJ222" s="180"/>
      <c r="AK222" s="178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</row>
    <row r="223" spans="4:129" x14ac:dyDescent="0.25">
      <c r="D223" s="17" t="s">
        <v>35</v>
      </c>
      <c r="E223" s="92">
        <v>10</v>
      </c>
      <c r="F223" s="1"/>
      <c r="G223" s="92">
        <v>10</v>
      </c>
      <c r="H223" s="1"/>
      <c r="I223" s="92">
        <v>10</v>
      </c>
      <c r="J223" s="1"/>
      <c r="K223" s="92">
        <v>10</v>
      </c>
      <c r="L223" s="1"/>
      <c r="M223" s="92">
        <v>10</v>
      </c>
      <c r="N223" s="1"/>
      <c r="O223" s="92">
        <v>10</v>
      </c>
      <c r="P223" s="1"/>
      <c r="Q223" s="92">
        <v>10</v>
      </c>
      <c r="R223" s="1"/>
      <c r="S223" s="92">
        <v>10</v>
      </c>
      <c r="T223" s="1"/>
      <c r="U223" s="92">
        <v>10</v>
      </c>
      <c r="V223" s="1"/>
      <c r="W223" s="92">
        <v>10</v>
      </c>
      <c r="X223" s="1"/>
      <c r="Y223" s="92">
        <v>10</v>
      </c>
      <c r="Z223" s="1"/>
      <c r="AA223" s="92">
        <v>10</v>
      </c>
      <c r="AB223" s="1"/>
      <c r="AC223" s="92">
        <v>10</v>
      </c>
      <c r="AD223" s="1"/>
      <c r="AE223" s="92">
        <v>10</v>
      </c>
      <c r="AF223" s="1"/>
      <c r="AG223" s="92">
        <v>10</v>
      </c>
      <c r="AH223" s="1"/>
      <c r="AI223" s="92">
        <v>10</v>
      </c>
      <c r="AJ223" s="1"/>
      <c r="AK223" s="92">
        <v>10</v>
      </c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</row>
    <row r="224" spans="4:129" s="3" customFormat="1" x14ac:dyDescent="0.25">
      <c r="D224" s="15" t="s">
        <v>2</v>
      </c>
      <c r="E224" s="27">
        <f>E221*E223</f>
        <v>0</v>
      </c>
      <c r="F224" s="1"/>
      <c r="G224" s="27">
        <f>G221*G223</f>
        <v>0</v>
      </c>
      <c r="H224" s="1"/>
      <c r="I224" s="27">
        <f>I221*I223</f>
        <v>0</v>
      </c>
      <c r="J224" s="1"/>
      <c r="K224" s="27">
        <f>K221*K223</f>
        <v>0</v>
      </c>
      <c r="L224" s="1"/>
      <c r="M224" s="27">
        <f>M221*M223</f>
        <v>0</v>
      </c>
      <c r="N224" s="1"/>
      <c r="O224" s="27">
        <f>O221*O223</f>
        <v>0</v>
      </c>
      <c r="P224" s="1"/>
      <c r="Q224" s="27">
        <f>Q221*Q223</f>
        <v>0</v>
      </c>
      <c r="R224" s="1"/>
      <c r="S224" s="27">
        <f>S221*S223</f>
        <v>0</v>
      </c>
      <c r="T224" s="1"/>
      <c r="U224" s="27">
        <f>U221*U223</f>
        <v>0</v>
      </c>
      <c r="V224" s="1"/>
      <c r="W224" s="27">
        <f>W221*W223</f>
        <v>0</v>
      </c>
      <c r="X224" s="1"/>
      <c r="Y224" s="27">
        <f>Y221*Y223</f>
        <v>0</v>
      </c>
      <c r="Z224" s="1"/>
      <c r="AA224" s="27">
        <f>AA221*AA223</f>
        <v>0</v>
      </c>
      <c r="AB224" s="1"/>
      <c r="AC224" s="27">
        <f>AC221*AC223</f>
        <v>0</v>
      </c>
      <c r="AD224" s="1"/>
      <c r="AE224" s="27">
        <f>AE221*AE223</f>
        <v>0</v>
      </c>
      <c r="AF224" s="1"/>
      <c r="AG224" s="27">
        <f>AG221*AG223</f>
        <v>0</v>
      </c>
      <c r="AH224" s="1"/>
      <c r="AI224" s="27">
        <f>AI221*AI223</f>
        <v>0</v>
      </c>
      <c r="AJ224" s="1"/>
      <c r="AK224" s="27">
        <f>AK221*AK223</f>
        <v>0</v>
      </c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</row>
    <row r="225" spans="3:129" x14ac:dyDescent="0.25">
      <c r="E225" s="9"/>
      <c r="F225" s="1"/>
      <c r="G225" s="9"/>
      <c r="H225" s="1"/>
      <c r="I225" s="9"/>
      <c r="J225" s="1"/>
      <c r="K225" s="9"/>
      <c r="L225" s="1"/>
      <c r="M225" s="9"/>
      <c r="N225" s="1"/>
      <c r="O225" s="9"/>
      <c r="P225" s="1"/>
      <c r="Q225" s="9"/>
      <c r="R225" s="1"/>
      <c r="S225" s="9"/>
      <c r="T225" s="1"/>
      <c r="U225" s="9"/>
      <c r="V225" s="1"/>
      <c r="W225" s="9"/>
      <c r="X225" s="1"/>
      <c r="Y225" s="9"/>
      <c r="Z225" s="1"/>
      <c r="AA225" s="9"/>
      <c r="AB225" s="1"/>
      <c r="AC225" s="9"/>
      <c r="AD225" s="1"/>
      <c r="AE225" s="9"/>
      <c r="AF225" s="1"/>
      <c r="AG225" s="9"/>
      <c r="AH225" s="1"/>
      <c r="AI225" s="9"/>
      <c r="AJ225" s="1"/>
      <c r="AK225" s="9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</row>
    <row r="226" spans="3:129" x14ac:dyDescent="0.25">
      <c r="D226" s="47" t="s">
        <v>22</v>
      </c>
      <c r="E226" s="9" t="str">
        <f>IF(E227&gt;0.4,"1","0")</f>
        <v>0</v>
      </c>
      <c r="F226" s="1"/>
      <c r="G226" s="9" t="str">
        <f>IF(G227&gt;0.4,"1","0")</f>
        <v>0</v>
      </c>
      <c r="H226" s="1"/>
      <c r="I226" s="9" t="str">
        <f>IF(I227&gt;0.4,"1","0")</f>
        <v>0</v>
      </c>
      <c r="J226" s="1"/>
      <c r="K226" s="9" t="str">
        <f>IF(K227&gt;0.4,"1","0")</f>
        <v>0</v>
      </c>
      <c r="L226" s="1"/>
      <c r="M226" s="9" t="str">
        <f>IF(M227&gt;0.4,"1","0")</f>
        <v>0</v>
      </c>
      <c r="N226" s="1"/>
      <c r="O226" s="9" t="str">
        <f>IF(O227&gt;0.4,"1","0")</f>
        <v>0</v>
      </c>
      <c r="P226" s="1"/>
      <c r="Q226" s="9" t="str">
        <f>IF(Q227&gt;0.4,"1","0")</f>
        <v>0</v>
      </c>
      <c r="R226" s="1"/>
      <c r="S226" s="9" t="str">
        <f>IF(S227&gt;0.4,"1","0")</f>
        <v>0</v>
      </c>
      <c r="T226" s="1"/>
      <c r="U226" s="9" t="str">
        <f>IF(U227&gt;0.4,"1","0")</f>
        <v>0</v>
      </c>
      <c r="V226" s="1"/>
      <c r="W226" s="9" t="str">
        <f>IF(W227&gt;0.4,"1","0")</f>
        <v>0</v>
      </c>
      <c r="X226" s="1"/>
      <c r="Y226" s="9" t="str">
        <f>IF(Y227&gt;0.4,"1","0")</f>
        <v>0</v>
      </c>
      <c r="Z226" s="1"/>
      <c r="AA226" s="9" t="str">
        <f>IF(AA227&gt;0.4,"1","0")</f>
        <v>0</v>
      </c>
      <c r="AB226" s="1"/>
      <c r="AC226" s="9" t="str">
        <f>IF(AC227&gt;0.4,"1","0")</f>
        <v>0</v>
      </c>
      <c r="AD226" s="1"/>
      <c r="AE226" s="9" t="str">
        <f>IF(AE227&gt;0.4,"1","0")</f>
        <v>0</v>
      </c>
      <c r="AF226" s="1"/>
      <c r="AG226" s="9" t="str">
        <f>IF(AG227&gt;0.4,"1","0")</f>
        <v>0</v>
      </c>
      <c r="AH226" s="1"/>
      <c r="AI226" s="9" t="str">
        <f>IF(AI227&gt;0.4,"1","0")</f>
        <v>0</v>
      </c>
      <c r="AJ226" s="1"/>
      <c r="AK226" s="9" t="str">
        <f>IF(AK227&gt;0.4,"1","0")</f>
        <v>0</v>
      </c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</row>
    <row r="227" spans="3:129" x14ac:dyDescent="0.25">
      <c r="D227" s="14" t="s">
        <v>0</v>
      </c>
      <c r="E227" s="92"/>
      <c r="F227" s="1"/>
      <c r="G227" s="92"/>
      <c r="H227" s="1"/>
      <c r="I227" s="92"/>
      <c r="J227" s="1"/>
      <c r="K227" s="92"/>
      <c r="L227" s="1"/>
      <c r="M227" s="92"/>
      <c r="N227" s="1"/>
      <c r="O227" s="92"/>
      <c r="P227" s="1"/>
      <c r="Q227" s="92"/>
      <c r="R227" s="1"/>
      <c r="S227" s="92"/>
      <c r="T227" s="1"/>
      <c r="U227" s="92"/>
      <c r="V227" s="1"/>
      <c r="W227" s="92"/>
      <c r="X227" s="1"/>
      <c r="Y227" s="92"/>
      <c r="Z227" s="1"/>
      <c r="AA227" s="92"/>
      <c r="AB227" s="1"/>
      <c r="AC227" s="92"/>
      <c r="AD227" s="1"/>
      <c r="AE227" s="92"/>
      <c r="AF227" s="1"/>
      <c r="AG227" s="92"/>
      <c r="AH227" s="1"/>
      <c r="AI227" s="92"/>
      <c r="AJ227" s="1"/>
      <c r="AK227" s="92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</row>
    <row r="228" spans="3:129" x14ac:dyDescent="0.25">
      <c r="C228" s="94" t="s">
        <v>40</v>
      </c>
      <c r="D228" s="14" t="s">
        <v>1</v>
      </c>
      <c r="E228" s="178"/>
      <c r="F228" s="180"/>
      <c r="G228" s="178"/>
      <c r="H228" s="180"/>
      <c r="I228" s="178"/>
      <c r="J228" s="180"/>
      <c r="K228" s="178"/>
      <c r="L228" s="180"/>
      <c r="M228" s="178"/>
      <c r="N228" s="180"/>
      <c r="O228" s="178"/>
      <c r="P228" s="180"/>
      <c r="Q228" s="178"/>
      <c r="R228" s="180"/>
      <c r="S228" s="178"/>
      <c r="T228" s="180"/>
      <c r="U228" s="178"/>
      <c r="V228" s="180"/>
      <c r="W228" s="178"/>
      <c r="X228" s="180"/>
      <c r="Y228" s="178"/>
      <c r="Z228" s="180"/>
      <c r="AA228" s="178"/>
      <c r="AB228" s="180"/>
      <c r="AC228" s="178"/>
      <c r="AD228" s="180"/>
      <c r="AE228" s="178"/>
      <c r="AF228" s="180"/>
      <c r="AG228" s="178"/>
      <c r="AH228" s="180"/>
      <c r="AI228" s="178"/>
      <c r="AJ228" s="180"/>
      <c r="AK228" s="178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</row>
    <row r="229" spans="3:129" x14ac:dyDescent="0.25">
      <c r="D229" s="17" t="s">
        <v>35</v>
      </c>
      <c r="E229" s="92">
        <v>10</v>
      </c>
      <c r="F229" s="1"/>
      <c r="G229" s="92">
        <v>10</v>
      </c>
      <c r="H229" s="1"/>
      <c r="I229" s="92">
        <v>10</v>
      </c>
      <c r="J229" s="1"/>
      <c r="K229" s="92">
        <v>10</v>
      </c>
      <c r="L229" s="1"/>
      <c r="M229" s="92">
        <v>10</v>
      </c>
      <c r="N229" s="1"/>
      <c r="O229" s="92">
        <v>10</v>
      </c>
      <c r="P229" s="1"/>
      <c r="Q229" s="92">
        <v>10</v>
      </c>
      <c r="R229" s="1"/>
      <c r="S229" s="92">
        <v>10</v>
      </c>
      <c r="T229" s="1"/>
      <c r="U229" s="92">
        <v>10</v>
      </c>
      <c r="V229" s="1"/>
      <c r="W229" s="92">
        <v>10</v>
      </c>
      <c r="X229" s="1"/>
      <c r="Y229" s="92">
        <v>10</v>
      </c>
      <c r="Z229" s="1"/>
      <c r="AA229" s="92">
        <v>10</v>
      </c>
      <c r="AB229" s="1"/>
      <c r="AC229" s="92">
        <v>10</v>
      </c>
      <c r="AD229" s="1"/>
      <c r="AE229" s="92">
        <v>10</v>
      </c>
      <c r="AF229" s="1"/>
      <c r="AG229" s="92">
        <v>10</v>
      </c>
      <c r="AH229" s="1"/>
      <c r="AI229" s="92">
        <v>10</v>
      </c>
      <c r="AJ229" s="1"/>
      <c r="AK229" s="92">
        <v>10</v>
      </c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</row>
    <row r="230" spans="3:129" s="3" customFormat="1" x14ac:dyDescent="0.25">
      <c r="D230" s="15" t="s">
        <v>2</v>
      </c>
      <c r="E230" s="27">
        <f>E227*E229</f>
        <v>0</v>
      </c>
      <c r="F230" s="1"/>
      <c r="G230" s="27">
        <f>G227*G229</f>
        <v>0</v>
      </c>
      <c r="H230" s="1"/>
      <c r="I230" s="27">
        <f>I227*I229</f>
        <v>0</v>
      </c>
      <c r="J230" s="1"/>
      <c r="K230" s="27">
        <f>K227*K229</f>
        <v>0</v>
      </c>
      <c r="L230" s="1"/>
      <c r="M230" s="27">
        <f>M227*M229</f>
        <v>0</v>
      </c>
      <c r="N230" s="1"/>
      <c r="O230" s="27">
        <f>O227*O229</f>
        <v>0</v>
      </c>
      <c r="P230" s="1"/>
      <c r="Q230" s="27">
        <f>Q227*Q229</f>
        <v>0</v>
      </c>
      <c r="R230" s="1"/>
      <c r="S230" s="27">
        <f>S227*S229</f>
        <v>0</v>
      </c>
      <c r="T230" s="1"/>
      <c r="U230" s="27">
        <f>U227*U229</f>
        <v>0</v>
      </c>
      <c r="V230" s="1"/>
      <c r="W230" s="27">
        <f>W227*W229</f>
        <v>0</v>
      </c>
      <c r="X230" s="1"/>
      <c r="Y230" s="27">
        <f>Y227*Y229</f>
        <v>0</v>
      </c>
      <c r="Z230" s="1"/>
      <c r="AA230" s="27">
        <f>AA227*AA229</f>
        <v>0</v>
      </c>
      <c r="AB230" s="1"/>
      <c r="AC230" s="27">
        <f>AC227*AC229</f>
        <v>0</v>
      </c>
      <c r="AD230" s="1"/>
      <c r="AE230" s="27">
        <f>AE227*AE229</f>
        <v>0</v>
      </c>
      <c r="AF230" s="1"/>
      <c r="AG230" s="27">
        <f>AG227*AG229</f>
        <v>0</v>
      </c>
      <c r="AH230" s="1"/>
      <c r="AI230" s="27">
        <f>AI227*AI229</f>
        <v>0</v>
      </c>
      <c r="AJ230" s="1"/>
      <c r="AK230" s="27">
        <f>AK227*AK229</f>
        <v>0</v>
      </c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</row>
    <row r="231" spans="3:129" x14ac:dyDescent="0.25">
      <c r="E231" s="9"/>
      <c r="F231" s="1"/>
      <c r="G231" s="9"/>
      <c r="H231" s="1"/>
      <c r="I231" s="9"/>
      <c r="J231" s="1"/>
      <c r="K231" s="9"/>
      <c r="L231" s="1"/>
      <c r="M231" s="9"/>
      <c r="N231" s="1"/>
      <c r="O231" s="9"/>
      <c r="P231" s="1"/>
      <c r="Q231" s="9"/>
      <c r="R231" s="1"/>
      <c r="S231" s="9"/>
      <c r="T231" s="1"/>
      <c r="U231" s="9"/>
      <c r="V231" s="1"/>
      <c r="W231" s="9"/>
      <c r="X231" s="1"/>
      <c r="Y231" s="9"/>
      <c r="Z231" s="1"/>
      <c r="AA231" s="9"/>
      <c r="AB231" s="1"/>
      <c r="AC231" s="9"/>
      <c r="AD231" s="1"/>
      <c r="AE231" s="9"/>
      <c r="AF231" s="1"/>
      <c r="AG231" s="9"/>
      <c r="AH231" s="1"/>
      <c r="AI231" s="9"/>
      <c r="AJ231" s="1"/>
      <c r="AK231" s="9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</row>
    <row r="232" spans="3:129" x14ac:dyDescent="0.25">
      <c r="D232" s="47" t="s">
        <v>22</v>
      </c>
      <c r="E232" s="9" t="str">
        <f>IF(E233&gt;0.4,"1","0")</f>
        <v>0</v>
      </c>
      <c r="F232" s="1"/>
      <c r="G232" s="9" t="str">
        <f>IF(G233&gt;0.4,"1","0")</f>
        <v>0</v>
      </c>
      <c r="H232" s="1"/>
      <c r="I232" s="9" t="str">
        <f>IF(I233&gt;0.4,"1","0")</f>
        <v>0</v>
      </c>
      <c r="J232" s="1"/>
      <c r="K232" s="9" t="str">
        <f>IF(K233&gt;0.4,"1","0")</f>
        <v>0</v>
      </c>
      <c r="L232" s="1"/>
      <c r="M232" s="9" t="str">
        <f>IF(M233&gt;0.4,"1","0")</f>
        <v>0</v>
      </c>
      <c r="N232" s="1"/>
      <c r="O232" s="9" t="str">
        <f>IF(O233&gt;0.4,"1","0")</f>
        <v>0</v>
      </c>
      <c r="P232" s="1"/>
      <c r="Q232" s="9" t="str">
        <f>IF(Q233&gt;0.4,"1","0")</f>
        <v>0</v>
      </c>
      <c r="R232" s="1"/>
      <c r="S232" s="9" t="str">
        <f>IF(S233&gt;0.4,"1","0")</f>
        <v>0</v>
      </c>
      <c r="T232" s="1"/>
      <c r="U232" s="9" t="str">
        <f>IF(U233&gt;0.4,"1","0")</f>
        <v>0</v>
      </c>
      <c r="V232" s="1"/>
      <c r="W232" s="9" t="str">
        <f>IF(W233&gt;0.4,"1","0")</f>
        <v>0</v>
      </c>
      <c r="X232" s="1"/>
      <c r="Y232" s="9" t="str">
        <f>IF(Y233&gt;0.4,"1","0")</f>
        <v>0</v>
      </c>
      <c r="Z232" s="1"/>
      <c r="AA232" s="9" t="str">
        <f>IF(AA233&gt;0.4,"1","0")</f>
        <v>0</v>
      </c>
      <c r="AB232" s="1"/>
      <c r="AC232" s="9" t="str">
        <f>IF(AC233&gt;0.4,"1","0")</f>
        <v>0</v>
      </c>
      <c r="AD232" s="1"/>
      <c r="AE232" s="9" t="str">
        <f>IF(AE233&gt;0.4,"1","0")</f>
        <v>0</v>
      </c>
      <c r="AF232" s="1"/>
      <c r="AG232" s="9" t="str">
        <f>IF(AG233&gt;0.4,"1","0")</f>
        <v>0</v>
      </c>
      <c r="AH232" s="1"/>
      <c r="AI232" s="9" t="str">
        <f>IF(AI233&gt;0.4,"1","0")</f>
        <v>0</v>
      </c>
      <c r="AJ232" s="1"/>
      <c r="AK232" s="9" t="str">
        <f>IF(AK233&gt;0.4,"1","0")</f>
        <v>0</v>
      </c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4"/>
      <c r="DF232" s="54"/>
      <c r="DG232" s="54"/>
      <c r="DH232" s="54"/>
      <c r="DI232" s="54"/>
      <c r="DJ232" s="54"/>
    </row>
    <row r="233" spans="3:129" x14ac:dyDescent="0.25">
      <c r="D233" s="14" t="s">
        <v>0</v>
      </c>
      <c r="E233" s="92"/>
      <c r="F233" s="1"/>
      <c r="G233" s="92"/>
      <c r="H233" s="1"/>
      <c r="I233" s="92"/>
      <c r="J233" s="1"/>
      <c r="K233" s="92"/>
      <c r="L233" s="1"/>
      <c r="M233" s="92"/>
      <c r="N233" s="1"/>
      <c r="O233" s="92"/>
      <c r="P233" s="1"/>
      <c r="Q233" s="92"/>
      <c r="R233" s="1"/>
      <c r="S233" s="92"/>
      <c r="T233" s="1"/>
      <c r="U233" s="92"/>
      <c r="V233" s="1"/>
      <c r="W233" s="92"/>
      <c r="X233" s="1"/>
      <c r="Y233" s="92"/>
      <c r="Z233" s="1"/>
      <c r="AA233" s="92"/>
      <c r="AB233" s="1"/>
      <c r="AC233" s="92"/>
      <c r="AD233" s="1"/>
      <c r="AE233" s="92"/>
      <c r="AF233" s="1"/>
      <c r="AG233" s="92"/>
      <c r="AH233" s="1"/>
      <c r="AI233" s="92"/>
      <c r="AJ233" s="1"/>
      <c r="AK233" s="92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4"/>
      <c r="DF233" s="54"/>
      <c r="DG233" s="54"/>
      <c r="DH233" s="54"/>
      <c r="DI233" s="54"/>
      <c r="DJ233" s="54"/>
    </row>
    <row r="234" spans="3:129" x14ac:dyDescent="0.25">
      <c r="D234" s="14" t="s">
        <v>1</v>
      </c>
      <c r="E234" s="178"/>
      <c r="F234" s="180"/>
      <c r="G234" s="178"/>
      <c r="H234" s="180"/>
      <c r="I234" s="178"/>
      <c r="J234" s="180"/>
      <c r="K234" s="178"/>
      <c r="L234" s="180"/>
      <c r="M234" s="178"/>
      <c r="N234" s="180"/>
      <c r="O234" s="178"/>
      <c r="P234" s="180"/>
      <c r="Q234" s="178"/>
      <c r="R234" s="180"/>
      <c r="S234" s="178"/>
      <c r="T234" s="180"/>
      <c r="U234" s="178"/>
      <c r="V234" s="180"/>
      <c r="W234" s="178"/>
      <c r="X234" s="180"/>
      <c r="Y234" s="178"/>
      <c r="Z234" s="180"/>
      <c r="AA234" s="178"/>
      <c r="AB234" s="180"/>
      <c r="AC234" s="178"/>
      <c r="AD234" s="180"/>
      <c r="AE234" s="178"/>
      <c r="AF234" s="180"/>
      <c r="AG234" s="178"/>
      <c r="AH234" s="180"/>
      <c r="AI234" s="178"/>
      <c r="AJ234" s="180"/>
      <c r="AK234" s="178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</row>
    <row r="235" spans="3:129" x14ac:dyDescent="0.25">
      <c r="D235" s="17" t="s">
        <v>35</v>
      </c>
      <c r="E235" s="92">
        <v>10</v>
      </c>
      <c r="F235" s="1"/>
      <c r="G235" s="92">
        <v>10</v>
      </c>
      <c r="H235" s="1"/>
      <c r="I235" s="92">
        <v>10</v>
      </c>
      <c r="J235" s="1"/>
      <c r="K235" s="92">
        <v>10</v>
      </c>
      <c r="L235" s="1"/>
      <c r="M235" s="92">
        <v>10</v>
      </c>
      <c r="N235" s="1"/>
      <c r="O235" s="92">
        <v>10</v>
      </c>
      <c r="P235" s="1"/>
      <c r="Q235" s="92">
        <v>10</v>
      </c>
      <c r="R235" s="1"/>
      <c r="S235" s="92">
        <v>10</v>
      </c>
      <c r="T235" s="1"/>
      <c r="U235" s="92">
        <v>10</v>
      </c>
      <c r="V235" s="1"/>
      <c r="W235" s="92">
        <v>10</v>
      </c>
      <c r="X235" s="1"/>
      <c r="Y235" s="92">
        <v>10</v>
      </c>
      <c r="Z235" s="1"/>
      <c r="AA235" s="92">
        <v>10</v>
      </c>
      <c r="AB235" s="1"/>
      <c r="AC235" s="92">
        <v>10</v>
      </c>
      <c r="AD235" s="1"/>
      <c r="AE235" s="92">
        <v>10</v>
      </c>
      <c r="AF235" s="1"/>
      <c r="AG235" s="92">
        <v>10</v>
      </c>
      <c r="AH235" s="1"/>
      <c r="AI235" s="92">
        <v>10</v>
      </c>
      <c r="AJ235" s="1"/>
      <c r="AK235" s="92">
        <v>10</v>
      </c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</row>
    <row r="236" spans="3:129" s="3" customFormat="1" x14ac:dyDescent="0.25">
      <c r="D236" s="15" t="s">
        <v>2</v>
      </c>
      <c r="E236" s="27">
        <f>E233*E235</f>
        <v>0</v>
      </c>
      <c r="F236" s="1"/>
      <c r="G236" s="27">
        <f>G233*G235</f>
        <v>0</v>
      </c>
      <c r="H236" s="1"/>
      <c r="I236" s="27">
        <f>I233*I235</f>
        <v>0</v>
      </c>
      <c r="J236" s="1"/>
      <c r="K236" s="27">
        <f>K233*K235</f>
        <v>0</v>
      </c>
      <c r="L236" s="1"/>
      <c r="M236" s="27">
        <f>M233*M235</f>
        <v>0</v>
      </c>
      <c r="N236" s="1"/>
      <c r="O236" s="27">
        <f>O233*O235</f>
        <v>0</v>
      </c>
      <c r="P236" s="1"/>
      <c r="Q236" s="27">
        <f>Q233*Q235</f>
        <v>0</v>
      </c>
      <c r="R236" s="1"/>
      <c r="S236" s="27">
        <f>S233*S235</f>
        <v>0</v>
      </c>
      <c r="T236" s="1"/>
      <c r="U236" s="27">
        <f>U233*U235</f>
        <v>0</v>
      </c>
      <c r="V236" s="1"/>
      <c r="W236" s="27">
        <f>W233*W235</f>
        <v>0</v>
      </c>
      <c r="X236" s="1"/>
      <c r="Y236" s="27">
        <f>Y233*Y235</f>
        <v>0</v>
      </c>
      <c r="Z236" s="1"/>
      <c r="AA236" s="27">
        <f>AA233*AA235</f>
        <v>0</v>
      </c>
      <c r="AB236" s="1"/>
      <c r="AC236" s="27">
        <f>AC233*AC235</f>
        <v>0</v>
      </c>
      <c r="AD236" s="1"/>
      <c r="AE236" s="27">
        <f>AE233*AE235</f>
        <v>0</v>
      </c>
      <c r="AF236" s="1"/>
      <c r="AG236" s="27">
        <f>AG233*AG235</f>
        <v>0</v>
      </c>
      <c r="AH236" s="1"/>
      <c r="AI236" s="27">
        <f>AI233*AI235</f>
        <v>0</v>
      </c>
      <c r="AJ236" s="1"/>
      <c r="AK236" s="27">
        <f>AK233*AK235</f>
        <v>0</v>
      </c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</row>
    <row r="237" spans="3:129" x14ac:dyDescent="0.25">
      <c r="E237" s="9"/>
      <c r="F237" s="1"/>
      <c r="G237" s="9"/>
      <c r="H237" s="1"/>
      <c r="I237" s="9"/>
      <c r="J237" s="1"/>
      <c r="K237" s="9"/>
      <c r="L237" s="1"/>
      <c r="M237" s="9"/>
      <c r="N237" s="1"/>
      <c r="O237" s="9"/>
      <c r="P237" s="1"/>
      <c r="Q237" s="9"/>
      <c r="R237" s="1"/>
      <c r="S237" s="9"/>
      <c r="T237" s="1"/>
      <c r="U237" s="9"/>
      <c r="V237" s="1"/>
      <c r="W237" s="9"/>
      <c r="X237" s="1"/>
      <c r="Y237" s="9"/>
      <c r="Z237" s="1"/>
      <c r="AA237" s="9"/>
      <c r="AB237" s="1"/>
      <c r="AC237" s="9"/>
      <c r="AD237" s="1"/>
      <c r="AE237" s="9"/>
      <c r="AF237" s="1"/>
      <c r="AG237" s="9"/>
      <c r="AH237" s="1"/>
      <c r="AI237" s="9"/>
      <c r="AJ237" s="1"/>
      <c r="AK237" s="9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</row>
    <row r="238" spans="3:129" x14ac:dyDescent="0.25">
      <c r="D238" s="47" t="s">
        <v>22</v>
      </c>
      <c r="E238" s="9" t="str">
        <f>IF(E239&gt;0.4,"1","0")</f>
        <v>0</v>
      </c>
      <c r="F238" s="1"/>
      <c r="G238" s="9" t="str">
        <f>IF(G239&gt;0.4,"1","0")</f>
        <v>0</v>
      </c>
      <c r="H238" s="1"/>
      <c r="I238" s="9" t="str">
        <f>IF(I239&gt;0.4,"1","0")</f>
        <v>0</v>
      </c>
      <c r="J238" s="1"/>
      <c r="K238" s="9" t="str">
        <f>IF(K239&gt;0.4,"1","0")</f>
        <v>0</v>
      </c>
      <c r="L238" s="1"/>
      <c r="M238" s="9" t="str">
        <f>IF(M239&gt;0.4,"1","0")</f>
        <v>0</v>
      </c>
      <c r="N238" s="1"/>
      <c r="O238" s="9" t="str">
        <f>IF(O239&gt;0.4,"1","0")</f>
        <v>0</v>
      </c>
      <c r="P238" s="1"/>
      <c r="Q238" s="9" t="str">
        <f>IF(Q239&gt;0.4,"1","0")</f>
        <v>0</v>
      </c>
      <c r="R238" s="1"/>
      <c r="S238" s="9" t="str">
        <f>IF(S239&gt;0.4,"1","0")</f>
        <v>0</v>
      </c>
      <c r="T238" s="1"/>
      <c r="U238" s="9" t="str">
        <f>IF(U239&gt;0.4,"1","0")</f>
        <v>0</v>
      </c>
      <c r="V238" s="1"/>
      <c r="W238" s="9" t="str">
        <f>IF(W239&gt;0.4,"1","0")</f>
        <v>0</v>
      </c>
      <c r="X238" s="1"/>
      <c r="Y238" s="9" t="str">
        <f>IF(Y239&gt;0.4,"1","0")</f>
        <v>0</v>
      </c>
      <c r="Z238" s="1"/>
      <c r="AA238" s="9" t="str">
        <f>IF(AA239&gt;0.4,"1","0")</f>
        <v>0</v>
      </c>
      <c r="AB238" s="1"/>
      <c r="AC238" s="9" t="str">
        <f>IF(AC239&gt;0.4,"1","0")</f>
        <v>0</v>
      </c>
      <c r="AD238" s="1"/>
      <c r="AE238" s="9" t="str">
        <f>IF(AE239&gt;0.4,"1","0")</f>
        <v>0</v>
      </c>
      <c r="AF238" s="1"/>
      <c r="AG238" s="9" t="str">
        <f>IF(AG239&gt;0.4,"1","0")</f>
        <v>0</v>
      </c>
      <c r="AH238" s="1"/>
      <c r="AI238" s="9" t="str">
        <f>IF(AI239&gt;0.4,"1","0")</f>
        <v>0</v>
      </c>
      <c r="AJ238" s="1"/>
      <c r="AK238" s="9" t="str">
        <f>IF(AK239&gt;0.4,"1","0")</f>
        <v>0</v>
      </c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4"/>
      <c r="DF238" s="54"/>
      <c r="DG238" s="54"/>
      <c r="DH238" s="54"/>
      <c r="DI238" s="54"/>
      <c r="DJ238" s="54"/>
    </row>
    <row r="239" spans="3:129" x14ac:dyDescent="0.25">
      <c r="D239" s="14" t="s">
        <v>0</v>
      </c>
      <c r="E239" s="92"/>
      <c r="F239" s="1"/>
      <c r="G239" s="92"/>
      <c r="H239" s="1"/>
      <c r="I239" s="92"/>
      <c r="J239" s="1"/>
      <c r="K239" s="92"/>
      <c r="L239" s="1"/>
      <c r="M239" s="92"/>
      <c r="N239" s="1"/>
      <c r="O239" s="92"/>
      <c r="P239" s="1"/>
      <c r="Q239" s="92"/>
      <c r="R239" s="1"/>
      <c r="S239" s="92"/>
      <c r="T239" s="1"/>
      <c r="U239" s="92"/>
      <c r="V239" s="1"/>
      <c r="W239" s="92"/>
      <c r="X239" s="1"/>
      <c r="Y239" s="92"/>
      <c r="Z239" s="1"/>
      <c r="AA239" s="92"/>
      <c r="AB239" s="1"/>
      <c r="AC239" s="92"/>
      <c r="AD239" s="1"/>
      <c r="AE239" s="92"/>
      <c r="AF239" s="1"/>
      <c r="AG239" s="92"/>
      <c r="AH239" s="1"/>
      <c r="AI239" s="92"/>
      <c r="AJ239" s="1"/>
      <c r="AK239" s="92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4"/>
      <c r="DF239" s="54"/>
      <c r="DG239" s="54"/>
      <c r="DH239" s="54"/>
      <c r="DI239" s="54"/>
      <c r="DJ239" s="54"/>
    </row>
    <row r="240" spans="3:129" x14ac:dyDescent="0.25">
      <c r="D240" s="14" t="s">
        <v>1</v>
      </c>
      <c r="E240" s="178"/>
      <c r="F240" s="180"/>
      <c r="G240" s="178"/>
      <c r="H240" s="180"/>
      <c r="I240" s="178"/>
      <c r="J240" s="180"/>
      <c r="K240" s="178"/>
      <c r="L240" s="180"/>
      <c r="M240" s="178"/>
      <c r="N240" s="180"/>
      <c r="O240" s="178"/>
      <c r="P240" s="180"/>
      <c r="Q240" s="178"/>
      <c r="R240" s="180"/>
      <c r="S240" s="178"/>
      <c r="T240" s="180"/>
      <c r="U240" s="178"/>
      <c r="V240" s="180"/>
      <c r="W240" s="178"/>
      <c r="X240" s="180"/>
      <c r="Y240" s="178"/>
      <c r="Z240" s="180"/>
      <c r="AA240" s="178"/>
      <c r="AB240" s="180"/>
      <c r="AC240" s="178"/>
      <c r="AD240" s="180"/>
      <c r="AE240" s="178"/>
      <c r="AF240" s="180"/>
      <c r="AG240" s="178"/>
      <c r="AH240" s="180"/>
      <c r="AI240" s="178"/>
      <c r="AJ240" s="180"/>
      <c r="AK240" s="178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</row>
    <row r="241" spans="3:129" x14ac:dyDescent="0.25">
      <c r="D241" s="17" t="s">
        <v>35</v>
      </c>
      <c r="E241" s="92">
        <v>10</v>
      </c>
      <c r="F241" s="1"/>
      <c r="G241" s="92">
        <v>10</v>
      </c>
      <c r="H241" s="1"/>
      <c r="I241" s="92">
        <v>10</v>
      </c>
      <c r="J241" s="1"/>
      <c r="K241" s="92">
        <v>10</v>
      </c>
      <c r="L241" s="1"/>
      <c r="M241" s="92">
        <v>10</v>
      </c>
      <c r="N241" s="1"/>
      <c r="O241" s="92">
        <v>10</v>
      </c>
      <c r="P241" s="1"/>
      <c r="Q241" s="92">
        <v>10</v>
      </c>
      <c r="R241" s="1"/>
      <c r="S241" s="92">
        <v>10</v>
      </c>
      <c r="T241" s="1"/>
      <c r="U241" s="92">
        <v>10</v>
      </c>
      <c r="V241" s="1"/>
      <c r="W241" s="92">
        <v>10</v>
      </c>
      <c r="X241" s="1"/>
      <c r="Y241" s="92">
        <v>10</v>
      </c>
      <c r="Z241" s="1"/>
      <c r="AA241" s="92">
        <v>10</v>
      </c>
      <c r="AB241" s="1"/>
      <c r="AC241" s="92">
        <v>10</v>
      </c>
      <c r="AD241" s="1"/>
      <c r="AE241" s="92">
        <v>10</v>
      </c>
      <c r="AF241" s="1"/>
      <c r="AG241" s="92">
        <v>10</v>
      </c>
      <c r="AH241" s="1"/>
      <c r="AI241" s="92">
        <v>10</v>
      </c>
      <c r="AJ241" s="1"/>
      <c r="AK241" s="92">
        <v>10</v>
      </c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</row>
    <row r="242" spans="3:129" s="3" customFormat="1" x14ac:dyDescent="0.25">
      <c r="D242" s="15" t="s">
        <v>2</v>
      </c>
      <c r="E242" s="27">
        <f>E239*E241</f>
        <v>0</v>
      </c>
      <c r="F242" s="1"/>
      <c r="G242" s="27">
        <f>G239*G241</f>
        <v>0</v>
      </c>
      <c r="H242" s="1"/>
      <c r="I242" s="27">
        <f>I239*I241</f>
        <v>0</v>
      </c>
      <c r="J242" s="1"/>
      <c r="K242" s="27">
        <f>K239*K241</f>
        <v>0</v>
      </c>
      <c r="L242" s="1"/>
      <c r="M242" s="27">
        <f>M239*M241</f>
        <v>0</v>
      </c>
      <c r="N242" s="1"/>
      <c r="O242" s="27">
        <f>O239*O241</f>
        <v>0</v>
      </c>
      <c r="P242" s="1"/>
      <c r="Q242" s="27">
        <f>Q239*Q241</f>
        <v>0</v>
      </c>
      <c r="R242" s="1"/>
      <c r="S242" s="27">
        <f>S239*S241</f>
        <v>0</v>
      </c>
      <c r="T242" s="1"/>
      <c r="U242" s="27">
        <f>U239*U241</f>
        <v>0</v>
      </c>
      <c r="V242" s="1"/>
      <c r="W242" s="27">
        <f>W239*W241</f>
        <v>0</v>
      </c>
      <c r="X242" s="1"/>
      <c r="Y242" s="27">
        <f>Y239*Y241</f>
        <v>0</v>
      </c>
      <c r="Z242" s="1"/>
      <c r="AA242" s="27">
        <f>AA239*AA241</f>
        <v>0</v>
      </c>
      <c r="AB242" s="1"/>
      <c r="AC242" s="27">
        <f>AC239*AC241</f>
        <v>0</v>
      </c>
      <c r="AD242" s="1"/>
      <c r="AE242" s="27">
        <f>AE239*AE241</f>
        <v>0</v>
      </c>
      <c r="AF242" s="1"/>
      <c r="AG242" s="27">
        <f>AG239*AG241</f>
        <v>0</v>
      </c>
      <c r="AH242" s="1"/>
      <c r="AI242" s="27">
        <f>AI239*AI241</f>
        <v>0</v>
      </c>
      <c r="AJ242" s="1"/>
      <c r="AK242" s="27">
        <f>AK239*AK241</f>
        <v>0</v>
      </c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</row>
    <row r="243" spans="3:129" x14ac:dyDescent="0.25">
      <c r="E243" s="9"/>
      <c r="F243" s="1"/>
      <c r="G243" s="9"/>
      <c r="H243" s="1"/>
      <c r="I243" s="9"/>
      <c r="J243" s="1"/>
      <c r="K243" s="9"/>
      <c r="L243" s="1"/>
      <c r="M243" s="9"/>
      <c r="N243" s="1"/>
      <c r="O243" s="9"/>
      <c r="P243" s="1"/>
      <c r="Q243" s="9"/>
      <c r="R243" s="1"/>
      <c r="S243" s="9"/>
      <c r="T243" s="1"/>
      <c r="U243" s="9"/>
      <c r="V243" s="1"/>
      <c r="W243" s="9"/>
      <c r="X243" s="1"/>
      <c r="Y243" s="9"/>
      <c r="Z243" s="1"/>
      <c r="AA243" s="9"/>
      <c r="AB243" s="1"/>
      <c r="AC243" s="9"/>
      <c r="AD243" s="1"/>
      <c r="AE243" s="9"/>
      <c r="AF243" s="1"/>
      <c r="AG243" s="9"/>
      <c r="AH243" s="1"/>
      <c r="AI243" s="9"/>
      <c r="AJ243" s="1"/>
      <c r="AK243" s="9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4"/>
      <c r="DF243" s="54"/>
      <c r="DG243" s="54"/>
      <c r="DH243" s="54"/>
      <c r="DI243" s="54"/>
      <c r="DJ243" s="54"/>
    </row>
    <row r="244" spans="3:129" x14ac:dyDescent="0.25">
      <c r="D244" s="47" t="s">
        <v>22</v>
      </c>
      <c r="E244" s="9" t="str">
        <f>IF(E245&gt;0.4,"1","0")</f>
        <v>0</v>
      </c>
      <c r="F244" s="1"/>
      <c r="G244" s="9" t="str">
        <f>IF(G245&gt;0.4,"1","0")</f>
        <v>0</v>
      </c>
      <c r="H244" s="1"/>
      <c r="I244" s="9" t="str">
        <f>IF(I245&gt;0.4,"1","0")</f>
        <v>0</v>
      </c>
      <c r="J244" s="1"/>
      <c r="K244" s="9" t="str">
        <f>IF(K245&gt;0.4,"1","0")</f>
        <v>0</v>
      </c>
      <c r="L244" s="1"/>
      <c r="M244" s="9" t="str">
        <f>IF(M245&gt;0.4,"1","0")</f>
        <v>0</v>
      </c>
      <c r="N244" s="1"/>
      <c r="O244" s="9" t="str">
        <f>IF(O245&gt;0.4,"1","0")</f>
        <v>0</v>
      </c>
      <c r="P244" s="1"/>
      <c r="Q244" s="9" t="str">
        <f>IF(Q245&gt;0.4,"1","0")</f>
        <v>0</v>
      </c>
      <c r="R244" s="1"/>
      <c r="S244" s="9" t="str">
        <f>IF(S245&gt;0.4,"1","0")</f>
        <v>0</v>
      </c>
      <c r="T244" s="1"/>
      <c r="U244" s="9" t="str">
        <f>IF(U245&gt;0.4,"1","0")</f>
        <v>0</v>
      </c>
      <c r="V244" s="1"/>
      <c r="W244" s="9" t="str">
        <f>IF(W245&gt;0.4,"1","0")</f>
        <v>0</v>
      </c>
      <c r="X244" s="1"/>
      <c r="Y244" s="9" t="str">
        <f>IF(Y245&gt;0.4,"1","0")</f>
        <v>0</v>
      </c>
      <c r="Z244" s="1"/>
      <c r="AA244" s="9" t="str">
        <f>IF(AA245&gt;0.4,"1","0")</f>
        <v>0</v>
      </c>
      <c r="AB244" s="1"/>
      <c r="AC244" s="9" t="str">
        <f>IF(AC245&gt;0.4,"1","0")</f>
        <v>0</v>
      </c>
      <c r="AD244" s="1"/>
      <c r="AE244" s="9" t="str">
        <f>IF(AE245&gt;0.4,"1","0")</f>
        <v>0</v>
      </c>
      <c r="AF244" s="1"/>
      <c r="AG244" s="9" t="str">
        <f>IF(AG245&gt;0.4,"1","0")</f>
        <v>0</v>
      </c>
      <c r="AH244" s="1"/>
      <c r="AI244" s="9" t="str">
        <f>IF(AI245&gt;0.4,"1","0")</f>
        <v>0</v>
      </c>
      <c r="AJ244" s="1"/>
      <c r="AK244" s="9" t="str">
        <f>IF(AK245&gt;0.4,"1","0")</f>
        <v>0</v>
      </c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4"/>
      <c r="DF244" s="54"/>
      <c r="DG244" s="54"/>
      <c r="DH244" s="54"/>
      <c r="DI244" s="54"/>
      <c r="DJ244" s="54"/>
    </row>
    <row r="245" spans="3:129" x14ac:dyDescent="0.25">
      <c r="D245" s="14" t="s">
        <v>0</v>
      </c>
      <c r="E245" s="92"/>
      <c r="F245" s="1"/>
      <c r="G245" s="92"/>
      <c r="H245" s="1"/>
      <c r="I245" s="92"/>
      <c r="J245" s="1"/>
      <c r="K245" s="92"/>
      <c r="L245" s="1"/>
      <c r="M245" s="92"/>
      <c r="N245" s="1"/>
      <c r="O245" s="92"/>
      <c r="P245" s="1"/>
      <c r="Q245" s="92"/>
      <c r="R245" s="1"/>
      <c r="S245" s="92"/>
      <c r="T245" s="1"/>
      <c r="U245" s="92"/>
      <c r="V245" s="1"/>
      <c r="W245" s="92"/>
      <c r="X245" s="1"/>
      <c r="Y245" s="92"/>
      <c r="Z245" s="1"/>
      <c r="AA245" s="92"/>
      <c r="AB245" s="1"/>
      <c r="AC245" s="92"/>
      <c r="AD245" s="1"/>
      <c r="AE245" s="92"/>
      <c r="AF245" s="1"/>
      <c r="AG245" s="92"/>
      <c r="AH245" s="1"/>
      <c r="AI245" s="92"/>
      <c r="AJ245" s="1"/>
      <c r="AK245" s="92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4"/>
      <c r="DF245" s="54"/>
      <c r="DG245" s="54"/>
      <c r="DH245" s="54"/>
      <c r="DI245" s="54"/>
      <c r="DJ245" s="54"/>
    </row>
    <row r="246" spans="3:129" x14ac:dyDescent="0.25">
      <c r="D246" s="14" t="s">
        <v>1</v>
      </c>
      <c r="E246" s="178"/>
      <c r="F246" s="180"/>
      <c r="G246" s="178"/>
      <c r="H246" s="180"/>
      <c r="I246" s="178"/>
      <c r="J246" s="180"/>
      <c r="K246" s="178"/>
      <c r="L246" s="180"/>
      <c r="M246" s="178"/>
      <c r="N246" s="180"/>
      <c r="O246" s="178"/>
      <c r="P246" s="180"/>
      <c r="Q246" s="178"/>
      <c r="R246" s="180"/>
      <c r="S246" s="178"/>
      <c r="T246" s="180"/>
      <c r="U246" s="178"/>
      <c r="V246" s="180"/>
      <c r="W246" s="178"/>
      <c r="X246" s="180"/>
      <c r="Y246" s="178"/>
      <c r="Z246" s="180"/>
      <c r="AA246" s="178"/>
      <c r="AB246" s="180"/>
      <c r="AC246" s="178"/>
      <c r="AD246" s="180"/>
      <c r="AE246" s="178"/>
      <c r="AF246" s="180"/>
      <c r="AG246" s="178"/>
      <c r="AH246" s="180"/>
      <c r="AI246" s="178"/>
      <c r="AJ246" s="180"/>
      <c r="AK246" s="178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4"/>
      <c r="DF246" s="54"/>
      <c r="DG246" s="54"/>
      <c r="DH246" s="54"/>
      <c r="DI246" s="54"/>
      <c r="DJ246" s="54"/>
    </row>
    <row r="247" spans="3:129" x14ac:dyDescent="0.25">
      <c r="D247" s="17" t="s">
        <v>35</v>
      </c>
      <c r="E247" s="92">
        <v>10</v>
      </c>
      <c r="F247" s="1"/>
      <c r="G247" s="92">
        <v>10</v>
      </c>
      <c r="H247" s="1"/>
      <c r="I247" s="92">
        <v>10</v>
      </c>
      <c r="J247" s="1"/>
      <c r="K247" s="92">
        <v>10</v>
      </c>
      <c r="L247" s="1"/>
      <c r="M247" s="92">
        <v>10</v>
      </c>
      <c r="N247" s="1"/>
      <c r="O247" s="92">
        <v>10</v>
      </c>
      <c r="P247" s="1"/>
      <c r="Q247" s="92">
        <v>10</v>
      </c>
      <c r="R247" s="1"/>
      <c r="S247" s="92">
        <v>10</v>
      </c>
      <c r="T247" s="1"/>
      <c r="U247" s="92">
        <v>10</v>
      </c>
      <c r="V247" s="1"/>
      <c r="W247" s="92">
        <v>10</v>
      </c>
      <c r="X247" s="1"/>
      <c r="Y247" s="92">
        <v>10</v>
      </c>
      <c r="Z247" s="1"/>
      <c r="AA247" s="92">
        <v>10</v>
      </c>
      <c r="AB247" s="1"/>
      <c r="AC247" s="92">
        <v>10</v>
      </c>
      <c r="AD247" s="1"/>
      <c r="AE247" s="92">
        <v>10</v>
      </c>
      <c r="AF247" s="1"/>
      <c r="AG247" s="92">
        <v>10</v>
      </c>
      <c r="AH247" s="1"/>
      <c r="AI247" s="92">
        <v>10</v>
      </c>
      <c r="AJ247" s="1"/>
      <c r="AK247" s="92">
        <v>10</v>
      </c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4"/>
      <c r="DF247" s="54"/>
      <c r="DG247" s="54"/>
      <c r="DH247" s="54"/>
      <c r="DI247" s="54"/>
      <c r="DJ247" s="54"/>
    </row>
    <row r="248" spans="3:129" s="3" customFormat="1" x14ac:dyDescent="0.25">
      <c r="C248" s="94" t="s">
        <v>40</v>
      </c>
      <c r="D248" s="15" t="s">
        <v>2</v>
      </c>
      <c r="E248" s="27">
        <f>E245*E247</f>
        <v>0</v>
      </c>
      <c r="F248" s="1"/>
      <c r="G248" s="27">
        <f>G245*G247</f>
        <v>0</v>
      </c>
      <c r="H248" s="1"/>
      <c r="I248" s="27">
        <f>I245*I247</f>
        <v>0</v>
      </c>
      <c r="J248" s="1"/>
      <c r="K248" s="27">
        <f>K245*K247</f>
        <v>0</v>
      </c>
      <c r="L248" s="1"/>
      <c r="M248" s="27">
        <f>M245*M247</f>
        <v>0</v>
      </c>
      <c r="N248" s="1"/>
      <c r="O248" s="27">
        <f>O245*O247</f>
        <v>0</v>
      </c>
      <c r="P248" s="1"/>
      <c r="Q248" s="27">
        <f>Q245*Q247</f>
        <v>0</v>
      </c>
      <c r="R248" s="1"/>
      <c r="S248" s="27">
        <f>S245*S247</f>
        <v>0</v>
      </c>
      <c r="T248" s="1"/>
      <c r="U248" s="27">
        <f>U245*U247</f>
        <v>0</v>
      </c>
      <c r="V248" s="1"/>
      <c r="W248" s="27">
        <f>W245*W247</f>
        <v>0</v>
      </c>
      <c r="X248" s="1"/>
      <c r="Y248" s="27">
        <f>Y245*Y247</f>
        <v>0</v>
      </c>
      <c r="Z248" s="1"/>
      <c r="AA248" s="27">
        <f>AA245*AA247</f>
        <v>0</v>
      </c>
      <c r="AB248" s="1"/>
      <c r="AC248" s="27">
        <f>AC245*AC247</f>
        <v>0</v>
      </c>
      <c r="AD248" s="1"/>
      <c r="AE248" s="27">
        <f>AE245*AE247</f>
        <v>0</v>
      </c>
      <c r="AF248" s="1"/>
      <c r="AG248" s="27">
        <f>AG245*AG247</f>
        <v>0</v>
      </c>
      <c r="AH248" s="1"/>
      <c r="AI248" s="27">
        <f>AI245*AI247</f>
        <v>0</v>
      </c>
      <c r="AJ248" s="1"/>
      <c r="AK248" s="27">
        <f>AK245*AK247</f>
        <v>0</v>
      </c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</row>
    <row r="249" spans="3:129" x14ac:dyDescent="0.25">
      <c r="E249" s="9"/>
      <c r="F249" s="1"/>
      <c r="G249" s="9"/>
      <c r="H249" s="1"/>
      <c r="I249" s="9"/>
      <c r="J249" s="1"/>
      <c r="K249" s="9"/>
      <c r="L249" s="1"/>
      <c r="M249" s="9"/>
      <c r="N249" s="1"/>
      <c r="O249" s="9"/>
      <c r="P249" s="1"/>
      <c r="Q249" s="9"/>
      <c r="R249" s="1"/>
      <c r="S249" s="9"/>
      <c r="T249" s="1"/>
      <c r="U249" s="9"/>
      <c r="V249" s="1"/>
      <c r="W249" s="9"/>
      <c r="X249" s="1"/>
      <c r="Y249" s="9"/>
      <c r="Z249" s="1"/>
      <c r="AA249" s="9"/>
      <c r="AB249" s="1"/>
      <c r="AC249" s="9"/>
      <c r="AD249" s="1"/>
      <c r="AE249" s="9"/>
      <c r="AF249" s="1"/>
      <c r="AG249" s="9"/>
      <c r="AH249" s="1"/>
      <c r="AI249" s="9"/>
      <c r="AJ249" s="1"/>
      <c r="AK249" s="9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4"/>
      <c r="DF249" s="54"/>
      <c r="DG249" s="54"/>
      <c r="DH249" s="54"/>
      <c r="DI249" s="54"/>
      <c r="DJ249" s="54"/>
    </row>
    <row r="250" spans="3:129" x14ac:dyDescent="0.25">
      <c r="E250" s="9"/>
      <c r="F250" s="1"/>
      <c r="G250" s="9"/>
      <c r="H250" s="1"/>
      <c r="I250" s="9"/>
      <c r="J250" s="1"/>
      <c r="K250" s="9"/>
      <c r="L250" s="1"/>
      <c r="M250" s="9"/>
      <c r="N250" s="1"/>
      <c r="O250" s="9"/>
      <c r="P250" s="1"/>
      <c r="Q250" s="9"/>
      <c r="R250" s="1"/>
      <c r="S250" s="9"/>
      <c r="T250" s="1"/>
      <c r="U250" s="9"/>
      <c r="V250" s="1"/>
      <c r="W250" s="9"/>
      <c r="X250" s="1"/>
      <c r="Y250" s="9"/>
      <c r="Z250" s="1"/>
      <c r="AA250" s="9"/>
      <c r="AB250" s="1"/>
      <c r="AC250" s="9"/>
      <c r="AD250" s="1"/>
      <c r="AE250" s="9"/>
      <c r="AF250" s="1"/>
      <c r="AG250" s="9"/>
      <c r="AH250" s="1"/>
      <c r="AI250" s="9"/>
      <c r="AJ250" s="1"/>
      <c r="AK250" s="9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4"/>
      <c r="DF250" s="54"/>
      <c r="DG250" s="54"/>
      <c r="DH250" s="54"/>
      <c r="DI250" s="54"/>
      <c r="DJ250" s="54"/>
    </row>
    <row r="251" spans="3:129" x14ac:dyDescent="0.25">
      <c r="E251" s="9"/>
      <c r="F251" s="1"/>
      <c r="G251" s="9"/>
      <c r="H251" s="1"/>
      <c r="I251" s="9"/>
      <c r="J251" s="1"/>
      <c r="K251" s="9"/>
      <c r="L251" s="1"/>
      <c r="M251" s="9"/>
      <c r="N251" s="1"/>
      <c r="O251" s="9"/>
      <c r="P251" s="1"/>
      <c r="Q251" s="9"/>
      <c r="R251" s="1"/>
      <c r="S251" s="9"/>
      <c r="T251" s="1"/>
      <c r="U251" s="9"/>
      <c r="V251" s="1"/>
      <c r="W251" s="9"/>
      <c r="X251" s="1"/>
      <c r="Y251" s="9"/>
      <c r="Z251" s="1"/>
      <c r="AA251" s="9"/>
      <c r="AB251" s="1"/>
      <c r="AC251" s="9"/>
      <c r="AD251" s="1"/>
      <c r="AE251" s="9"/>
      <c r="AF251" s="1"/>
      <c r="AG251" s="9"/>
      <c r="AH251" s="1"/>
      <c r="AI251" s="9"/>
      <c r="AJ251" s="1"/>
      <c r="AK251" s="9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4"/>
      <c r="DF251" s="54"/>
      <c r="DG251" s="54"/>
      <c r="DH251" s="54"/>
      <c r="DI251" s="54"/>
      <c r="DJ251" s="54"/>
    </row>
    <row r="252" spans="3:129" x14ac:dyDescent="0.25">
      <c r="C252" s="1" t="s">
        <v>22</v>
      </c>
      <c r="D252" s="45" t="s">
        <v>66</v>
      </c>
      <c r="E252" s="39">
        <f>E134+E140+E146+E152+E158+E164+E170+E176+E182+E188+E194+E200+E206+E212+E218+E224+E230+E236+E242+E248</f>
        <v>0</v>
      </c>
      <c r="F252" s="1"/>
      <c r="G252" s="39">
        <f>G134+G140+G146+G152+G158+G164+G170+G176+G182+G188+G194+G200+G206+G212+G218+G224+G230+G236+G242+G248</f>
        <v>0</v>
      </c>
      <c r="H252" s="1"/>
      <c r="I252" s="39">
        <f>I134+I140+I146+I152+I158+I164+I170+I176+I182+I188+I194+I200+I206+I212+I218+I224+I230+I236+I242+I248</f>
        <v>0</v>
      </c>
      <c r="J252" s="1"/>
      <c r="K252" s="39">
        <f>K134+K140+K146+K152+K158+K164+K170+K176+K182+K188+K194+K200+K206+K212+K218+K224+K230+K236+K242+K248</f>
        <v>1196</v>
      </c>
      <c r="L252" s="1"/>
      <c r="M252" s="39">
        <f>M134+M140+M146+M152+M158+M164+M170+M176+M182+M188+M194+M200+M206+M212+M218+M224+M230+M236+M242+M248</f>
        <v>0</v>
      </c>
      <c r="N252" s="1"/>
      <c r="O252" s="39">
        <f>O134+O140+O146+O152+O158+O164+O170+O176+O182+O188+O194+O200+O206+O212+O218+O224+O230+O236+O242+O248</f>
        <v>566</v>
      </c>
      <c r="P252" s="1"/>
      <c r="Q252" s="39">
        <f>Q134+Q140+Q146+Q152+Q158+Q164+Q170+Q176+Q182+Q188+Q194+Q200+Q206+Q212+Q218+Q224+Q230+Q236+Q242+Q248</f>
        <v>0</v>
      </c>
      <c r="R252" s="1"/>
      <c r="S252" s="39">
        <f>S134+S140+S146+S152+S158+S164+S170+S176+S182+S188+S194+S200+S206+S212+S218+S224+S230+S236+S242+S248</f>
        <v>0</v>
      </c>
      <c r="T252" s="1"/>
      <c r="U252" s="39">
        <f>U134+U140+U146+U152+U158+U164+U170+U176+U182+U188+U194+U200+U206+U212+U218+U224+U230+U236+U242+U248</f>
        <v>0</v>
      </c>
      <c r="V252" s="1"/>
      <c r="W252" s="39">
        <f>W134+W140+W146+W152+W158+W164+W170+W176+W182+W188+W194+W200+W206+W212+W218+W224+W230+W236+W242+W248</f>
        <v>0</v>
      </c>
      <c r="X252" s="1"/>
      <c r="Y252" s="39">
        <f>Y134+Y140+Y146+Y152+Y158+Y164+Y170+Y176+Y182+Y188+Y194+Y200+Y206+Y212+Y218+Y224+Y230+Y236+Y242+Y248</f>
        <v>0</v>
      </c>
      <c r="Z252" s="1"/>
      <c r="AA252" s="39">
        <f>AA134+AA140+AA146+AA152+AA158+AA164+AA170+AA176+AA182+AA188+AA194+AA200+AA206+AA212+AA218+AA224+AA230+AA236+AA242+AA248</f>
        <v>0</v>
      </c>
      <c r="AB252" s="1"/>
      <c r="AC252" s="39">
        <f>AC134+AC140+AC146+AC152+AC158+AC164+AC170+AC176+AC182+AC188+AC194+AC200+AC206+AC212+AC218+AC224+AC230+AC236+AC242+AC248</f>
        <v>0</v>
      </c>
      <c r="AD252" s="1"/>
      <c r="AE252" s="39">
        <f>AE134+AE140+AE146+AE152+AE158+AE164+AE170+AE176+AE182+AE188+AE194+AE200+AE206+AE212+AE218+AE224+AE230+AE236+AE242+AE248</f>
        <v>0</v>
      </c>
      <c r="AF252" s="1"/>
      <c r="AG252" s="39">
        <f>AG134+AG140+AG146+AG152+AG158+AG164+AG170+AG176+AG182+AG188+AG194+AG200+AG206+AG212+AG218+AG224+AG230+AG236+AG242+AG248</f>
        <v>0</v>
      </c>
      <c r="AH252" s="1"/>
      <c r="AI252" s="39">
        <f>AI134+AI140+AI146+AI152+AI158+AI164+AI170+AI176+AI182+AI188+AI194+AI200+AI206+AI212+AI218+AI224+AI230+AI236+AI242+AI248</f>
        <v>0</v>
      </c>
      <c r="AJ252" s="1"/>
      <c r="AK252" s="39">
        <f>AK134+AK140+AK146+AK152+AK158+AK164+AK170+AK176+AK182+AK188+AK194+AK200+AK206+AK212+AK218+AK224+AK230+AK236+AK242+AK248</f>
        <v>0</v>
      </c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</row>
    <row r="253" spans="3:129" x14ac:dyDescent="0.25">
      <c r="D253" s="82" t="s">
        <v>67</v>
      </c>
      <c r="E253" s="82">
        <f>E130+E136+E142+E148+E154+E160+E166+E172+E178+E184+E190+E196+E202+E208+E214+E220+E226+E232+E238+E244</f>
        <v>0</v>
      </c>
      <c r="F253" s="1"/>
      <c r="G253" s="82">
        <f>G130+G136+G142+G148+G154+G160+G166+G172+G178+G184+G190+G196+G202+G208+G214+G220+G226+G232+G238+G244</f>
        <v>0</v>
      </c>
      <c r="H253" s="1"/>
      <c r="I253" s="82">
        <f>I130+I136+I142+I148+I154+I160+I166+I172+I178+I184+I190+I196+I202+I208+I214+I220+I226+I232+I238+I244</f>
        <v>0</v>
      </c>
      <c r="J253" s="1"/>
      <c r="K253" s="82">
        <f>K130+K136+K142+K148+K154+K160+K166+K172+K178+K184+K190+K196+K202+K208+K214+K220+K226+K232+K238+K244</f>
        <v>2</v>
      </c>
      <c r="L253" s="1"/>
      <c r="M253" s="82">
        <f>M130+M136+M142+M148+M154+M160+M166+M172+M178+M184+M190+M196+M202+M208+M214+M220+M226+M232+M238+M244</f>
        <v>0</v>
      </c>
      <c r="N253" s="1"/>
      <c r="O253" s="82">
        <f>O130+O136+O142+O148+O154+O160+O166+O172+O178+O184+O190+O196+O202+O208+O214+O220+O226+O232+O238+O244</f>
        <v>1</v>
      </c>
      <c r="P253" s="1"/>
      <c r="Q253" s="82">
        <f>Q130+Q136+Q142+Q148+Q154+Q160+Q166+Q172+Q178+Q184+Q190+Q196+Q202+Q208+Q214+Q220+Q226+Q232+Q238+Q244</f>
        <v>0</v>
      </c>
      <c r="R253" s="1"/>
      <c r="S253" s="82">
        <f>S130+S136+S142+S148+S154+S160+S166+S172+S178+S184+S190+S196+S202+S208+S214+S220+S226+S232+S238+S244</f>
        <v>0</v>
      </c>
      <c r="T253" s="1"/>
      <c r="U253" s="82">
        <f>U130+U136+U142+U148+U154+U160+U166+U172+U178+U184+U190+U196+U202+U208+U214+U220+U226+U232+U238+U244</f>
        <v>0</v>
      </c>
      <c r="V253" s="1"/>
      <c r="W253" s="82">
        <f>W130+W136+W142+W148+W154+W160+W166+W172+W178+W184+W190+W196+W202+W208+W214+W220+W226+W232+W238+W244</f>
        <v>0</v>
      </c>
      <c r="X253" s="1"/>
      <c r="Y253" s="82">
        <f>Y130+Y136+Y142+Y148+Y154+Y160+Y166+Y172+Y178+Y184+Y190+Y196+Y202+Y208+Y214+Y220+Y226+Y232+Y238+Y244</f>
        <v>0</v>
      </c>
      <c r="Z253" s="1"/>
      <c r="AA253" s="82">
        <f>AA130+AA136+AA142+AA148+AA154+AA160+AA166+AA172+AA178+AA184+AA190+AA196+AA202+AA208+AA214+AA220+AA226+AA232+AA238+AA244</f>
        <v>0</v>
      </c>
      <c r="AB253" s="1"/>
      <c r="AC253" s="82">
        <f>AC130+AC136+AC142+AC148+AC154+AC160+AC166+AC172+AC178+AC184+AC190+AC196+AC202+AC208+AC214+AC220+AC226+AC232+AC238+AC244</f>
        <v>0</v>
      </c>
      <c r="AD253" s="1"/>
      <c r="AE253" s="82">
        <f>AE130+AE136+AE142+AE148+AE154+AE160+AE166+AE172+AE178+AE184+AE190+AE196+AE202+AE208+AE214+AE220+AE226+AE232+AE238+AE244</f>
        <v>0</v>
      </c>
      <c r="AF253" s="1"/>
      <c r="AG253" s="82">
        <f>AG130+AG136+AG142+AG148+AG154+AG160+AG166+AG172+AG178+AG184+AG190+AG196+AG202+AG208+AG214+AG220+AG226+AG232+AG238+AG244</f>
        <v>0</v>
      </c>
      <c r="AH253" s="1"/>
      <c r="AI253" s="82">
        <f>AI130+AI136+AI142+AI148+AI154+AI160+AI166+AI172+AI178+AI184+AI190+AI196+AI202+AI208+AI214+AI220+AI226+AI232+AI238+AI244</f>
        <v>0</v>
      </c>
      <c r="AJ253" s="1"/>
      <c r="AK253" s="82">
        <f>AK130+AK136+AK142+AK148+AK154+AK160+AK166+AK172+AK178+AK184+AK190+AK196+AK202+AK208+AK214+AK220+AK226+AK232+AK238+AK244</f>
        <v>0</v>
      </c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4"/>
      <c r="DF253" s="54"/>
      <c r="DG253" s="54"/>
      <c r="DH253" s="54"/>
      <c r="DI253" s="54"/>
      <c r="DJ253" s="54"/>
    </row>
    <row r="254" spans="3:129" s="43" customFormat="1" x14ac:dyDescent="0.25">
      <c r="C254" s="44"/>
      <c r="D254" s="40"/>
      <c r="E254" s="41"/>
      <c r="F254" s="42"/>
      <c r="G254" s="41"/>
      <c r="H254" s="42"/>
      <c r="I254" s="41"/>
      <c r="J254" s="42"/>
      <c r="K254" s="41"/>
      <c r="L254" s="42"/>
      <c r="M254" s="41"/>
      <c r="N254" s="42"/>
      <c r="O254" s="41"/>
      <c r="P254" s="42"/>
      <c r="Q254" s="41"/>
      <c r="R254" s="42"/>
      <c r="S254" s="41"/>
      <c r="T254" s="42"/>
      <c r="U254" s="41"/>
      <c r="V254" s="42"/>
      <c r="W254" s="41"/>
      <c r="X254" s="42"/>
      <c r="Y254" s="41"/>
      <c r="Z254" s="42"/>
      <c r="AA254" s="41"/>
      <c r="AB254" s="42"/>
      <c r="AC254" s="41"/>
      <c r="AD254" s="42"/>
      <c r="AE254" s="41"/>
      <c r="AF254" s="42"/>
      <c r="AG254" s="41"/>
      <c r="AH254" s="42"/>
      <c r="AI254" s="41"/>
      <c r="AJ254" s="42"/>
      <c r="AK254" s="41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4"/>
      <c r="DF254" s="54"/>
      <c r="DG254" s="54"/>
      <c r="DH254" s="54"/>
      <c r="DI254" s="54"/>
      <c r="DJ254" s="54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</row>
    <row r="255" spans="3:129" x14ac:dyDescent="0.25">
      <c r="D255" s="16"/>
      <c r="E255" s="9"/>
      <c r="F255" s="1"/>
      <c r="G255" s="9"/>
      <c r="H255" s="1"/>
      <c r="I255" s="9"/>
      <c r="J255" s="1"/>
      <c r="K255" s="9"/>
      <c r="L255" s="1"/>
      <c r="M255" s="9"/>
      <c r="N255" s="1"/>
      <c r="O255" s="9"/>
      <c r="P255" s="1"/>
      <c r="Q255" s="9"/>
      <c r="R255" s="1"/>
      <c r="S255" s="9"/>
      <c r="T255" s="1"/>
      <c r="U255" s="9"/>
      <c r="V255" s="1"/>
      <c r="W255" s="9"/>
      <c r="X255" s="1"/>
      <c r="Y255" s="9"/>
      <c r="Z255" s="1"/>
      <c r="AA255" s="9"/>
      <c r="AB255" s="1"/>
      <c r="AC255" s="9"/>
      <c r="AD255" s="1"/>
      <c r="AE255" s="9"/>
      <c r="AF255" s="1"/>
      <c r="AG255" s="9"/>
      <c r="AH255" s="1"/>
      <c r="AI255" s="9"/>
      <c r="AJ255" s="1"/>
      <c r="AK255" s="9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4"/>
      <c r="DF255" s="54"/>
      <c r="DG255" s="54"/>
      <c r="DH255" s="54"/>
      <c r="DI255" s="54"/>
      <c r="DJ255" s="54"/>
    </row>
    <row r="256" spans="3:129" x14ac:dyDescent="0.25">
      <c r="C256" s="94" t="s">
        <v>41</v>
      </c>
      <c r="D256" s="61" t="s">
        <v>25</v>
      </c>
      <c r="E256" s="9">
        <v>0</v>
      </c>
      <c r="F256" s="1"/>
      <c r="G256" s="9" t="str">
        <f>IF(G257&gt;0.3,"1","0")</f>
        <v>0</v>
      </c>
      <c r="H256" s="1"/>
      <c r="I256" s="9" t="str">
        <f>IF(I257&gt;0.3,"1","0")</f>
        <v>0</v>
      </c>
      <c r="J256" s="1"/>
      <c r="K256" s="9" t="str">
        <f>IF(K257&gt;0.3,"1","0")</f>
        <v>1</v>
      </c>
      <c r="L256" s="1"/>
      <c r="M256" s="9" t="str">
        <f>IF(M257&gt;0.3,"1","0")</f>
        <v>0</v>
      </c>
      <c r="N256" s="1"/>
      <c r="O256" s="9" t="str">
        <f>IF(O257&gt;0.3,"1","0")</f>
        <v>0</v>
      </c>
      <c r="P256" s="1"/>
      <c r="Q256" s="9" t="str">
        <f>IF(Q257&gt;0.3,"1","0")</f>
        <v>0</v>
      </c>
      <c r="R256" s="1"/>
      <c r="S256" s="9" t="str">
        <f>IF(S257&gt;0.3,"1","0")</f>
        <v>0</v>
      </c>
      <c r="T256" s="1"/>
      <c r="U256" s="9" t="str">
        <f>IF(U257&gt;0.3,"1","0")</f>
        <v>0</v>
      </c>
      <c r="V256" s="1"/>
      <c r="W256" s="9" t="str">
        <f>IF(W257&gt;0.3,"1","0")</f>
        <v>0</v>
      </c>
      <c r="X256" s="1"/>
      <c r="Y256" s="9" t="str">
        <f>IF(Y257&gt;0.3,"1","0")</f>
        <v>0</v>
      </c>
      <c r="Z256" s="1"/>
      <c r="AA256" s="9" t="str">
        <f>IF(AA257&gt;0.3,"1","0")</f>
        <v>0</v>
      </c>
      <c r="AB256" s="1"/>
      <c r="AC256" s="9" t="str">
        <f>IF(AC257&gt;0.3,"1","0")</f>
        <v>0</v>
      </c>
      <c r="AD256" s="1"/>
      <c r="AE256" s="9">
        <v>1</v>
      </c>
      <c r="AF256" s="1"/>
      <c r="AG256" s="9" t="str">
        <f>IF(AG257&gt;0.3,"1","0")</f>
        <v>0</v>
      </c>
      <c r="AH256" s="1"/>
      <c r="AI256" s="9" t="str">
        <f>IF(AI257&gt;0.3,"1","0")</f>
        <v>0</v>
      </c>
      <c r="AJ256" s="1"/>
      <c r="AK256" s="9" t="str">
        <f>IF(AK257&gt;0.3,"1","0")</f>
        <v>0</v>
      </c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4"/>
      <c r="DF256" s="54"/>
      <c r="DG256" s="54"/>
      <c r="DH256" s="54"/>
      <c r="DI256" s="54"/>
      <c r="DJ256" s="54"/>
    </row>
    <row r="257" spans="3:129" x14ac:dyDescent="0.25">
      <c r="D257" s="14" t="s">
        <v>0</v>
      </c>
      <c r="E257" s="92"/>
      <c r="F257" s="1"/>
      <c r="G257" s="92"/>
      <c r="H257" s="1"/>
      <c r="I257" s="92"/>
      <c r="J257" s="1"/>
      <c r="K257" s="92">
        <v>40</v>
      </c>
      <c r="L257" s="1"/>
      <c r="M257" s="92"/>
      <c r="N257" s="1"/>
      <c r="O257" s="92"/>
      <c r="P257" s="1"/>
      <c r="Q257" s="92"/>
      <c r="R257" s="1"/>
      <c r="S257" s="92"/>
      <c r="T257" s="1"/>
      <c r="U257" s="92"/>
      <c r="V257" s="1"/>
      <c r="W257" s="92"/>
      <c r="X257" s="1"/>
      <c r="Y257" s="92"/>
      <c r="Z257" s="1"/>
      <c r="AA257" s="92"/>
      <c r="AB257" s="1"/>
      <c r="AC257" s="92"/>
      <c r="AD257" s="1"/>
      <c r="AE257" s="92">
        <v>42.6</v>
      </c>
      <c r="AF257" s="1"/>
      <c r="AG257" s="92"/>
      <c r="AH257" s="1"/>
      <c r="AI257" s="92"/>
      <c r="AJ257" s="1"/>
      <c r="AK257" s="92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4"/>
      <c r="DF257" s="54"/>
      <c r="DG257" s="54"/>
      <c r="DH257" s="54"/>
      <c r="DI257" s="54"/>
      <c r="DJ257" s="54"/>
    </row>
    <row r="258" spans="3:129" x14ac:dyDescent="0.25">
      <c r="C258" s="96" t="s">
        <v>46</v>
      </c>
      <c r="D258" s="14" t="s">
        <v>1</v>
      </c>
      <c r="E258" s="178"/>
      <c r="F258" s="180"/>
      <c r="G258" s="178"/>
      <c r="H258" s="180"/>
      <c r="I258" s="178"/>
      <c r="J258" s="180"/>
      <c r="K258" s="178"/>
      <c r="L258" s="180"/>
      <c r="M258" s="178"/>
      <c r="N258" s="180"/>
      <c r="O258" s="178"/>
      <c r="P258" s="180"/>
      <c r="Q258" s="178"/>
      <c r="R258" s="180"/>
      <c r="S258" s="178"/>
      <c r="T258" s="180"/>
      <c r="U258" s="178"/>
      <c r="V258" s="180"/>
      <c r="W258" s="178"/>
      <c r="X258" s="180"/>
      <c r="Y258" s="178"/>
      <c r="Z258" s="180"/>
      <c r="AA258" s="178"/>
      <c r="AB258" s="180"/>
      <c r="AC258" s="178"/>
      <c r="AD258" s="180"/>
      <c r="AE258" s="178"/>
      <c r="AF258" s="180"/>
      <c r="AG258" s="178"/>
      <c r="AH258" s="180"/>
      <c r="AI258" s="178"/>
      <c r="AJ258" s="180"/>
      <c r="AK258" s="178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4"/>
      <c r="DF258" s="54"/>
      <c r="DG258" s="54"/>
      <c r="DH258" s="54"/>
      <c r="DI258" s="54"/>
      <c r="DJ258" s="54"/>
    </row>
    <row r="259" spans="3:129" ht="15.75" thickBot="1" x14ac:dyDescent="0.3">
      <c r="D259" s="17" t="s">
        <v>35</v>
      </c>
      <c r="E259" s="92">
        <v>10</v>
      </c>
      <c r="F259" s="1"/>
      <c r="G259" s="92">
        <v>10</v>
      </c>
      <c r="H259" s="1"/>
      <c r="I259" s="92">
        <v>10</v>
      </c>
      <c r="J259" s="1"/>
      <c r="K259" s="92">
        <v>10</v>
      </c>
      <c r="L259" s="1"/>
      <c r="M259" s="92">
        <v>10</v>
      </c>
      <c r="N259" s="1"/>
      <c r="O259" s="92">
        <v>10</v>
      </c>
      <c r="P259" s="1"/>
      <c r="Q259" s="92">
        <v>10</v>
      </c>
      <c r="R259" s="1"/>
      <c r="S259" s="92">
        <v>10</v>
      </c>
      <c r="T259" s="1"/>
      <c r="U259" s="92">
        <v>10</v>
      </c>
      <c r="V259" s="1"/>
      <c r="W259" s="92">
        <v>10</v>
      </c>
      <c r="X259" s="1"/>
      <c r="Y259" s="92">
        <v>10</v>
      </c>
      <c r="Z259" s="1"/>
      <c r="AA259" s="92">
        <v>10</v>
      </c>
      <c r="AB259" s="1"/>
      <c r="AC259" s="92">
        <v>10</v>
      </c>
      <c r="AD259" s="1"/>
      <c r="AE259" s="92">
        <v>10</v>
      </c>
      <c r="AF259" s="1"/>
      <c r="AG259" s="92">
        <v>10</v>
      </c>
      <c r="AH259" s="1"/>
      <c r="AI259" s="92">
        <v>10</v>
      </c>
      <c r="AJ259" s="1"/>
      <c r="AK259" s="92">
        <v>10</v>
      </c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4"/>
      <c r="DF259" s="54"/>
      <c r="DG259" s="54"/>
      <c r="DH259" s="54"/>
      <c r="DI259" s="54"/>
      <c r="DJ259" s="54"/>
    </row>
    <row r="260" spans="3:129" s="3" customFormat="1" ht="15.75" thickBot="1" x14ac:dyDescent="0.3">
      <c r="C260" s="35" t="s">
        <v>16</v>
      </c>
      <c r="D260" s="15" t="s">
        <v>2</v>
      </c>
      <c r="E260" s="27">
        <f>E257*E259</f>
        <v>0</v>
      </c>
      <c r="F260" s="1"/>
      <c r="G260" s="27">
        <f>G257*G259</f>
        <v>0</v>
      </c>
      <c r="H260" s="1"/>
      <c r="I260" s="27">
        <f>I257*I259</f>
        <v>0</v>
      </c>
      <c r="J260" s="1"/>
      <c r="K260" s="27">
        <f>K257*K259</f>
        <v>400</v>
      </c>
      <c r="L260" s="1"/>
      <c r="M260" s="27">
        <f>M257*M259</f>
        <v>0</v>
      </c>
      <c r="N260" s="1"/>
      <c r="O260" s="27">
        <f>O257*O259</f>
        <v>0</v>
      </c>
      <c r="P260" s="1"/>
      <c r="Q260" s="27">
        <f>Q257*Q259</f>
        <v>0</v>
      </c>
      <c r="R260" s="1"/>
      <c r="S260" s="27">
        <f>S257*S259</f>
        <v>0</v>
      </c>
      <c r="T260" s="1"/>
      <c r="U260" s="27">
        <f>U257*U259</f>
        <v>0</v>
      </c>
      <c r="V260" s="1"/>
      <c r="W260" s="27">
        <f>W257*W259</f>
        <v>0</v>
      </c>
      <c r="X260" s="1"/>
      <c r="Y260" s="27">
        <f>Y257*Y259</f>
        <v>0</v>
      </c>
      <c r="Z260" s="1"/>
      <c r="AA260" s="27">
        <f>AA257*AA259</f>
        <v>0</v>
      </c>
      <c r="AB260" s="1"/>
      <c r="AC260" s="27">
        <f>AC257*AC259</f>
        <v>0</v>
      </c>
      <c r="AD260" s="1"/>
      <c r="AE260" s="27">
        <f>AE257*AE259</f>
        <v>426</v>
      </c>
      <c r="AF260" s="1"/>
      <c r="AG260" s="27">
        <f>AG257*AG259</f>
        <v>0</v>
      </c>
      <c r="AH260" s="1"/>
      <c r="AI260" s="27">
        <f>AI257*AI259</f>
        <v>0</v>
      </c>
      <c r="AJ260" s="1"/>
      <c r="AK260" s="27">
        <f>AK257*AK259</f>
        <v>0</v>
      </c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</row>
    <row r="261" spans="3:129" x14ac:dyDescent="0.25">
      <c r="E261" s="9"/>
      <c r="F261" s="1"/>
      <c r="G261" s="9"/>
      <c r="H261" s="1"/>
      <c r="I261" s="9"/>
      <c r="J261" s="1"/>
      <c r="K261" s="9"/>
      <c r="L261" s="1"/>
      <c r="M261" s="9"/>
      <c r="N261" s="1"/>
      <c r="O261" s="9"/>
      <c r="P261" s="1"/>
      <c r="Q261" s="9"/>
      <c r="R261" s="1"/>
      <c r="S261" s="9"/>
      <c r="T261" s="1"/>
      <c r="U261" s="9"/>
      <c r="V261" s="1"/>
      <c r="W261" s="9"/>
      <c r="X261" s="1"/>
      <c r="Y261" s="9"/>
      <c r="Z261" s="1"/>
      <c r="AA261" s="9"/>
      <c r="AB261" s="1"/>
      <c r="AC261" s="9"/>
      <c r="AD261" s="1"/>
      <c r="AE261" s="9"/>
      <c r="AF261" s="1"/>
      <c r="AG261" s="9"/>
      <c r="AH261" s="1"/>
      <c r="AI261" s="9"/>
      <c r="AJ261" s="1"/>
      <c r="AK261" s="9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</row>
    <row r="262" spans="3:129" ht="15.75" thickBot="1" x14ac:dyDescent="0.3">
      <c r="D262" s="61" t="s">
        <v>25</v>
      </c>
      <c r="E262" s="9" t="str">
        <f>IF(E263&gt;0.3,"1","0")</f>
        <v>0</v>
      </c>
      <c r="F262" s="1"/>
      <c r="G262" s="9" t="str">
        <f>IF(G263&gt;0.3,"1","0")</f>
        <v>0</v>
      </c>
      <c r="H262" s="1"/>
      <c r="I262" s="9" t="str">
        <f>IF(I263&gt;0.3,"1","0")</f>
        <v>0</v>
      </c>
      <c r="J262" s="1"/>
      <c r="K262" s="9" t="str">
        <f>IF(K263&gt;0.3,"1","0")</f>
        <v>0</v>
      </c>
      <c r="L262" s="1"/>
      <c r="M262" s="9" t="str">
        <f>IF(M263&gt;0.3,"1","0")</f>
        <v>0</v>
      </c>
      <c r="N262" s="1"/>
      <c r="O262" s="9" t="str">
        <f>IF(O263&gt;0.3,"1","0")</f>
        <v>0</v>
      </c>
      <c r="P262" s="1"/>
      <c r="Q262" s="9" t="str">
        <f>IF(Q263&gt;0.3,"1","0")</f>
        <v>0</v>
      </c>
      <c r="R262" s="1"/>
      <c r="S262" s="9" t="str">
        <f>IF(S263&gt;0.3,"1","0")</f>
        <v>0</v>
      </c>
      <c r="T262" s="1"/>
      <c r="U262" s="9" t="str">
        <f>IF(U263&gt;0.3,"1","0")</f>
        <v>0</v>
      </c>
      <c r="V262" s="1"/>
      <c r="W262" s="9" t="str">
        <f>IF(W263&gt;0.3,"1","0")</f>
        <v>0</v>
      </c>
      <c r="X262" s="1"/>
      <c r="Y262" s="9" t="str">
        <f>IF(Y263&gt;0.3,"1","0")</f>
        <v>0</v>
      </c>
      <c r="Z262" s="1"/>
      <c r="AA262" s="9" t="str">
        <f>IF(AA263&gt;0.3,"1","0")</f>
        <v>0</v>
      </c>
      <c r="AB262" s="1"/>
      <c r="AC262" s="9" t="str">
        <f>IF(AC263&gt;0.3,"1","0")</f>
        <v>0</v>
      </c>
      <c r="AD262" s="1"/>
      <c r="AE262" s="9" t="str">
        <f>IF(AE263&gt;0.3,"1","0")</f>
        <v>0</v>
      </c>
      <c r="AF262" s="1"/>
      <c r="AG262" s="9" t="str">
        <f>IF(AG263&gt;0.3,"1","0")</f>
        <v>0</v>
      </c>
      <c r="AH262" s="1"/>
      <c r="AI262" s="9" t="str">
        <f>IF(AI263&gt;0.3,"1","0")</f>
        <v>0</v>
      </c>
      <c r="AJ262" s="1"/>
      <c r="AK262" s="9" t="str">
        <f>IF(AK263&gt;0.3,"1","0")</f>
        <v>0</v>
      </c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</row>
    <row r="263" spans="3:129" ht="15.75" thickBot="1" x14ac:dyDescent="0.3">
      <c r="C263" s="86" t="s">
        <v>9</v>
      </c>
      <c r="D263" s="14" t="s">
        <v>0</v>
      </c>
      <c r="E263" s="92"/>
      <c r="F263" s="1"/>
      <c r="G263" s="92"/>
      <c r="H263" s="1"/>
      <c r="I263" s="92"/>
      <c r="J263" s="1"/>
      <c r="K263" s="92"/>
      <c r="L263" s="1"/>
      <c r="M263" s="92"/>
      <c r="N263" s="1"/>
      <c r="O263" s="92"/>
      <c r="P263" s="1"/>
      <c r="Q263" s="92"/>
      <c r="R263" s="1"/>
      <c r="S263" s="92"/>
      <c r="T263" s="1"/>
      <c r="U263" s="92"/>
      <c r="V263" s="1"/>
      <c r="W263" s="92"/>
      <c r="X263" s="1"/>
      <c r="Y263" s="92"/>
      <c r="Z263" s="1"/>
      <c r="AA263" s="92"/>
      <c r="AB263" s="1"/>
      <c r="AC263" s="92"/>
      <c r="AD263" s="1"/>
      <c r="AE263" s="92"/>
      <c r="AF263" s="1"/>
      <c r="AG263" s="92"/>
      <c r="AH263" s="1"/>
      <c r="AI263" s="92"/>
      <c r="AJ263" s="1"/>
      <c r="AK263" s="92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4"/>
      <c r="DF263" s="54"/>
      <c r="DG263" s="54"/>
      <c r="DH263" s="54"/>
      <c r="DI263" s="54"/>
      <c r="DJ263" s="54"/>
    </row>
    <row r="264" spans="3:129" ht="15.75" thickBot="1" x14ac:dyDescent="0.3">
      <c r="C264" s="87"/>
      <c r="D264" s="14" t="s">
        <v>1</v>
      </c>
      <c r="E264" s="178"/>
      <c r="F264" s="180"/>
      <c r="G264" s="178"/>
      <c r="H264" s="180"/>
      <c r="I264" s="178"/>
      <c r="J264" s="180"/>
      <c r="K264" s="178"/>
      <c r="L264" s="180"/>
      <c r="M264" s="178"/>
      <c r="N264" s="180"/>
      <c r="O264" s="178"/>
      <c r="P264" s="180"/>
      <c r="Q264" s="178"/>
      <c r="R264" s="180"/>
      <c r="S264" s="178"/>
      <c r="T264" s="180"/>
      <c r="U264" s="178"/>
      <c r="V264" s="180"/>
      <c r="W264" s="178"/>
      <c r="X264" s="180"/>
      <c r="Y264" s="178"/>
      <c r="Z264" s="180"/>
      <c r="AA264" s="178"/>
      <c r="AB264" s="180"/>
      <c r="AC264" s="178"/>
      <c r="AD264" s="180"/>
      <c r="AE264" s="178"/>
      <c r="AF264" s="180"/>
      <c r="AG264" s="178"/>
      <c r="AH264" s="180"/>
      <c r="AI264" s="178"/>
      <c r="AJ264" s="180"/>
      <c r="AK264" s="178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4"/>
      <c r="DF264" s="54"/>
      <c r="DG264" s="54"/>
      <c r="DH264" s="54"/>
      <c r="DI264" s="54"/>
      <c r="DJ264" s="54"/>
    </row>
    <row r="265" spans="3:129" ht="15.75" thickBot="1" x14ac:dyDescent="0.3">
      <c r="C265" s="5" t="s">
        <v>10</v>
      </c>
      <c r="D265" s="17" t="s">
        <v>35</v>
      </c>
      <c r="E265" s="92">
        <v>10</v>
      </c>
      <c r="F265" s="1"/>
      <c r="G265" s="92">
        <v>10</v>
      </c>
      <c r="H265" s="1"/>
      <c r="I265" s="92">
        <v>10</v>
      </c>
      <c r="J265" s="1"/>
      <c r="K265" s="92">
        <v>10</v>
      </c>
      <c r="L265" s="1"/>
      <c r="M265" s="92">
        <v>10</v>
      </c>
      <c r="N265" s="1"/>
      <c r="O265" s="92">
        <v>10</v>
      </c>
      <c r="P265" s="1"/>
      <c r="Q265" s="92">
        <v>10</v>
      </c>
      <c r="R265" s="1"/>
      <c r="S265" s="92">
        <v>10</v>
      </c>
      <c r="T265" s="1"/>
      <c r="U265" s="92">
        <v>10</v>
      </c>
      <c r="V265" s="1"/>
      <c r="W265" s="92">
        <v>10</v>
      </c>
      <c r="X265" s="1"/>
      <c r="Y265" s="92">
        <v>10</v>
      </c>
      <c r="Z265" s="1"/>
      <c r="AA265" s="92">
        <v>10</v>
      </c>
      <c r="AB265" s="1"/>
      <c r="AC265" s="92">
        <v>10</v>
      </c>
      <c r="AD265" s="1"/>
      <c r="AE265" s="92">
        <v>10</v>
      </c>
      <c r="AF265" s="1"/>
      <c r="AG265" s="92">
        <v>10</v>
      </c>
      <c r="AH265" s="1"/>
      <c r="AI265" s="92">
        <v>10</v>
      </c>
      <c r="AJ265" s="1"/>
      <c r="AK265" s="92">
        <v>10</v>
      </c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</row>
    <row r="266" spans="3:129" s="3" customFormat="1" x14ac:dyDescent="0.25">
      <c r="D266" s="15" t="s">
        <v>2</v>
      </c>
      <c r="E266" s="27">
        <f>E263*E265</f>
        <v>0</v>
      </c>
      <c r="F266" s="1"/>
      <c r="G266" s="27">
        <f>G263*G265</f>
        <v>0</v>
      </c>
      <c r="H266" s="1"/>
      <c r="I266" s="27">
        <f>I263*I265</f>
        <v>0</v>
      </c>
      <c r="J266" s="1"/>
      <c r="K266" s="27">
        <f>K263*K265</f>
        <v>0</v>
      </c>
      <c r="L266" s="1"/>
      <c r="M266" s="27">
        <f>M263*M265</f>
        <v>0</v>
      </c>
      <c r="N266" s="1"/>
      <c r="O266" s="27">
        <f>O263*O265</f>
        <v>0</v>
      </c>
      <c r="P266" s="1"/>
      <c r="Q266" s="27">
        <f>Q263*Q265</f>
        <v>0</v>
      </c>
      <c r="R266" s="1"/>
      <c r="S266" s="27">
        <f>S263*S265</f>
        <v>0</v>
      </c>
      <c r="T266" s="1"/>
      <c r="U266" s="27">
        <f>U263*U265</f>
        <v>0</v>
      </c>
      <c r="V266" s="1"/>
      <c r="W266" s="27">
        <f>W263*W265</f>
        <v>0</v>
      </c>
      <c r="X266" s="1"/>
      <c r="Y266" s="27">
        <f>Y263*Y265</f>
        <v>0</v>
      </c>
      <c r="Z266" s="1"/>
      <c r="AA266" s="27">
        <f>AA263*AA265</f>
        <v>0</v>
      </c>
      <c r="AB266" s="1"/>
      <c r="AC266" s="27">
        <f>AC263*AC265</f>
        <v>0</v>
      </c>
      <c r="AD266" s="1"/>
      <c r="AE266" s="27">
        <f>AE263*AE265</f>
        <v>0</v>
      </c>
      <c r="AF266" s="1"/>
      <c r="AG266" s="27">
        <f>AG263*AG265</f>
        <v>0</v>
      </c>
      <c r="AH266" s="1"/>
      <c r="AI266" s="27">
        <f>AI263*AI265</f>
        <v>0</v>
      </c>
      <c r="AJ266" s="1"/>
      <c r="AK266" s="27">
        <f>AK263*AK265</f>
        <v>0</v>
      </c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</row>
    <row r="267" spans="3:129" x14ac:dyDescent="0.25">
      <c r="E267" s="9"/>
      <c r="F267" s="1"/>
      <c r="G267" s="9"/>
      <c r="H267" s="1"/>
      <c r="I267" s="9"/>
      <c r="J267" s="1"/>
      <c r="K267" s="9"/>
      <c r="L267" s="1"/>
      <c r="M267" s="9"/>
      <c r="N267" s="1"/>
      <c r="O267" s="9"/>
      <c r="P267" s="1"/>
      <c r="Q267" s="9"/>
      <c r="R267" s="1"/>
      <c r="S267" s="9"/>
      <c r="T267" s="1"/>
      <c r="U267" s="9"/>
      <c r="V267" s="1"/>
      <c r="W267" s="9"/>
      <c r="X267" s="1"/>
      <c r="Y267" s="9"/>
      <c r="Z267" s="1"/>
      <c r="AA267" s="9"/>
      <c r="AB267" s="1"/>
      <c r="AC267" s="9"/>
      <c r="AD267" s="1"/>
      <c r="AE267" s="9"/>
      <c r="AF267" s="1"/>
      <c r="AG267" s="9"/>
      <c r="AH267" s="1"/>
      <c r="AI267" s="9"/>
      <c r="AJ267" s="1"/>
      <c r="AK267" s="9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</row>
    <row r="268" spans="3:129" x14ac:dyDescent="0.25">
      <c r="D268" s="61" t="s">
        <v>25</v>
      </c>
      <c r="E268" s="9" t="str">
        <f>IF(E269&gt;0.3,"1","0")</f>
        <v>0</v>
      </c>
      <c r="F268" s="1"/>
      <c r="G268" s="9" t="str">
        <f>IF(G269&gt;0.3,"1","0")</f>
        <v>0</v>
      </c>
      <c r="H268" s="1"/>
      <c r="I268" s="9" t="str">
        <f>IF(I269&gt;0.3,"1","0")</f>
        <v>0</v>
      </c>
      <c r="J268" s="1"/>
      <c r="K268" s="9" t="str">
        <f>IF(K269&gt;0.3,"1","0")</f>
        <v>0</v>
      </c>
      <c r="L268" s="1"/>
      <c r="M268" s="9" t="str">
        <f>IF(M269&gt;0.3,"1","0")</f>
        <v>0</v>
      </c>
      <c r="N268" s="1"/>
      <c r="O268" s="9" t="str">
        <f>IF(O269&gt;0.3,"1","0")</f>
        <v>0</v>
      </c>
      <c r="P268" s="1"/>
      <c r="Q268" s="9" t="str">
        <f>IF(Q269&gt;0.3,"1","0")</f>
        <v>0</v>
      </c>
      <c r="R268" s="1"/>
      <c r="S268" s="9" t="str">
        <f>IF(S269&gt;0.3,"1","0")</f>
        <v>0</v>
      </c>
      <c r="T268" s="1"/>
      <c r="U268" s="9" t="str">
        <f>IF(U269&gt;0.3,"1","0")</f>
        <v>0</v>
      </c>
      <c r="V268" s="1"/>
      <c r="W268" s="9" t="str">
        <f>IF(W269&gt;0.3,"1","0")</f>
        <v>0</v>
      </c>
      <c r="X268" s="1"/>
      <c r="Y268" s="9" t="str">
        <f>IF(Y269&gt;0.3,"1","0")</f>
        <v>0</v>
      </c>
      <c r="Z268" s="1"/>
      <c r="AA268" s="9" t="str">
        <f>IF(AA269&gt;0.3,"1","0")</f>
        <v>0</v>
      </c>
      <c r="AB268" s="1"/>
      <c r="AC268" s="9" t="str">
        <f>IF(AC269&gt;0.3,"1","0")</f>
        <v>0</v>
      </c>
      <c r="AD268" s="1"/>
      <c r="AE268" s="9" t="str">
        <f>IF(AE269&gt;0.3,"1","0")</f>
        <v>0</v>
      </c>
      <c r="AF268" s="1"/>
      <c r="AG268" s="9" t="str">
        <f>IF(AG269&gt;0.3,"1","0")</f>
        <v>0</v>
      </c>
      <c r="AH268" s="1"/>
      <c r="AI268" s="9" t="str">
        <f>IF(AI269&gt;0.3,"1","0")</f>
        <v>0</v>
      </c>
      <c r="AJ268" s="1"/>
      <c r="AK268" s="9" t="str">
        <f>IF(AK269&gt;0.3,"1","0")</f>
        <v>0</v>
      </c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</row>
    <row r="269" spans="3:129" x14ac:dyDescent="0.25">
      <c r="C269" s="34" t="s">
        <v>32</v>
      </c>
      <c r="D269" s="14" t="s">
        <v>0</v>
      </c>
      <c r="E269" s="92"/>
      <c r="F269" s="1"/>
      <c r="G269" s="92"/>
      <c r="H269" s="1"/>
      <c r="I269" s="92"/>
      <c r="J269" s="1"/>
      <c r="K269" s="92"/>
      <c r="L269" s="1"/>
      <c r="M269" s="92"/>
      <c r="N269" s="1"/>
      <c r="O269" s="92"/>
      <c r="P269" s="1"/>
      <c r="Q269" s="92"/>
      <c r="R269" s="1"/>
      <c r="S269" s="92"/>
      <c r="T269" s="1"/>
      <c r="U269" s="92"/>
      <c r="V269" s="1"/>
      <c r="W269" s="92"/>
      <c r="X269" s="1"/>
      <c r="Y269" s="92"/>
      <c r="Z269" s="1"/>
      <c r="AA269" s="92"/>
      <c r="AB269" s="1"/>
      <c r="AC269" s="92"/>
      <c r="AD269" s="1"/>
      <c r="AE269" s="92"/>
      <c r="AF269" s="1"/>
      <c r="AG269" s="92"/>
      <c r="AH269" s="1"/>
      <c r="AI269" s="92"/>
      <c r="AJ269" s="1"/>
      <c r="AK269" s="92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</row>
    <row r="270" spans="3:129" x14ac:dyDescent="0.25">
      <c r="C270" s="34"/>
      <c r="D270" s="14" t="s">
        <v>1</v>
      </c>
      <c r="E270" s="178"/>
      <c r="F270" s="180"/>
      <c r="G270" s="178"/>
      <c r="H270" s="180"/>
      <c r="I270" s="178"/>
      <c r="J270" s="180"/>
      <c r="K270" s="178"/>
      <c r="L270" s="180"/>
      <c r="M270" s="178"/>
      <c r="N270" s="180"/>
      <c r="O270" s="178"/>
      <c r="P270" s="180"/>
      <c r="Q270" s="178"/>
      <c r="R270" s="180"/>
      <c r="S270" s="178"/>
      <c r="T270" s="180"/>
      <c r="U270" s="178"/>
      <c r="V270" s="180"/>
      <c r="W270" s="178"/>
      <c r="X270" s="180"/>
      <c r="Y270" s="178"/>
      <c r="Z270" s="180"/>
      <c r="AA270" s="178"/>
      <c r="AB270" s="180"/>
      <c r="AC270" s="178"/>
      <c r="AD270" s="180"/>
      <c r="AE270" s="178"/>
      <c r="AF270" s="180"/>
      <c r="AG270" s="178"/>
      <c r="AH270" s="180"/>
      <c r="AI270" s="178"/>
      <c r="AJ270" s="180"/>
      <c r="AK270" s="178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4"/>
      <c r="DF270" s="54"/>
      <c r="DG270" s="54"/>
      <c r="DH270" s="54"/>
      <c r="DI270" s="54"/>
      <c r="DJ270" s="54"/>
    </row>
    <row r="271" spans="3:129" x14ac:dyDescent="0.25">
      <c r="C271" s="34" t="s">
        <v>33</v>
      </c>
      <c r="D271" s="17" t="s">
        <v>35</v>
      </c>
      <c r="E271" s="92">
        <v>10</v>
      </c>
      <c r="F271" s="1"/>
      <c r="G271" s="92">
        <v>10</v>
      </c>
      <c r="H271" s="1"/>
      <c r="I271" s="92">
        <v>10</v>
      </c>
      <c r="J271" s="1"/>
      <c r="K271" s="92">
        <v>10</v>
      </c>
      <c r="L271" s="1"/>
      <c r="M271" s="92">
        <v>10</v>
      </c>
      <c r="N271" s="1"/>
      <c r="O271" s="92">
        <v>10</v>
      </c>
      <c r="P271" s="1"/>
      <c r="Q271" s="92">
        <v>10</v>
      </c>
      <c r="R271" s="1"/>
      <c r="S271" s="92">
        <v>10</v>
      </c>
      <c r="T271" s="1"/>
      <c r="U271" s="92">
        <v>10</v>
      </c>
      <c r="V271" s="1"/>
      <c r="W271" s="92">
        <v>10</v>
      </c>
      <c r="X271" s="1"/>
      <c r="Y271" s="92">
        <v>10</v>
      </c>
      <c r="Z271" s="1"/>
      <c r="AA271" s="92">
        <v>10</v>
      </c>
      <c r="AB271" s="1"/>
      <c r="AC271" s="92">
        <v>10</v>
      </c>
      <c r="AD271" s="1"/>
      <c r="AE271" s="92">
        <v>10</v>
      </c>
      <c r="AF271" s="1"/>
      <c r="AG271" s="92">
        <v>10</v>
      </c>
      <c r="AH271" s="1"/>
      <c r="AI271" s="92">
        <v>10</v>
      </c>
      <c r="AJ271" s="1"/>
      <c r="AK271" s="92">
        <v>10</v>
      </c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</row>
    <row r="272" spans="3:129" s="3" customFormat="1" x14ac:dyDescent="0.25">
      <c r="C272" s="34"/>
      <c r="D272" s="15" t="s">
        <v>2</v>
      </c>
      <c r="E272" s="27">
        <f>E269*E271</f>
        <v>0</v>
      </c>
      <c r="F272" s="1"/>
      <c r="G272" s="27">
        <f>G269*G271</f>
        <v>0</v>
      </c>
      <c r="H272" s="1"/>
      <c r="I272" s="27">
        <f>I269*I271</f>
        <v>0</v>
      </c>
      <c r="J272" s="1"/>
      <c r="K272" s="27">
        <f>K269*K271</f>
        <v>0</v>
      </c>
      <c r="L272" s="1"/>
      <c r="M272" s="27">
        <f>M269*M271</f>
        <v>0</v>
      </c>
      <c r="N272" s="1"/>
      <c r="O272" s="27">
        <f>O269*O271</f>
        <v>0</v>
      </c>
      <c r="P272" s="1"/>
      <c r="Q272" s="27">
        <f>Q269*Q271</f>
        <v>0</v>
      </c>
      <c r="R272" s="1"/>
      <c r="S272" s="27">
        <f>S269*S271</f>
        <v>0</v>
      </c>
      <c r="T272" s="1"/>
      <c r="U272" s="27">
        <f>U269*U271</f>
        <v>0</v>
      </c>
      <c r="V272" s="1"/>
      <c r="W272" s="27">
        <f>W269*W271</f>
        <v>0</v>
      </c>
      <c r="X272" s="1"/>
      <c r="Y272" s="27">
        <f>Y269*Y271</f>
        <v>0</v>
      </c>
      <c r="Z272" s="1"/>
      <c r="AA272" s="27">
        <f>AA269*AA271</f>
        <v>0</v>
      </c>
      <c r="AB272" s="1"/>
      <c r="AC272" s="27">
        <f>AC269*AC271</f>
        <v>0</v>
      </c>
      <c r="AD272" s="1"/>
      <c r="AE272" s="27">
        <f>AE269*AE271</f>
        <v>0</v>
      </c>
      <c r="AF272" s="1"/>
      <c r="AG272" s="27">
        <f>AG269*AG271</f>
        <v>0</v>
      </c>
      <c r="AH272" s="1"/>
      <c r="AI272" s="27">
        <f>AI269*AI271</f>
        <v>0</v>
      </c>
      <c r="AJ272" s="1"/>
      <c r="AK272" s="27">
        <f>AK269*AK271</f>
        <v>0</v>
      </c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4"/>
      <c r="DF272" s="54"/>
      <c r="DG272" s="54"/>
      <c r="DH272" s="54"/>
      <c r="DI272" s="54"/>
      <c r="DJ272" s="54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</row>
    <row r="273" spans="3:129" x14ac:dyDescent="0.25">
      <c r="C273" s="34" t="s">
        <v>34</v>
      </c>
      <c r="E273" s="9"/>
      <c r="F273" s="1"/>
      <c r="G273" s="9"/>
      <c r="H273" s="1"/>
      <c r="I273" s="9"/>
      <c r="J273" s="1"/>
      <c r="K273" s="9"/>
      <c r="L273" s="1"/>
      <c r="M273" s="9"/>
      <c r="N273" s="1"/>
      <c r="O273" s="9"/>
      <c r="P273" s="1"/>
      <c r="Q273" s="9"/>
      <c r="R273" s="1"/>
      <c r="S273" s="9"/>
      <c r="T273" s="1"/>
      <c r="U273" s="9"/>
      <c r="V273" s="1"/>
      <c r="W273" s="9"/>
      <c r="X273" s="1"/>
      <c r="Y273" s="9"/>
      <c r="Z273" s="1"/>
      <c r="AA273" s="9"/>
      <c r="AB273" s="1"/>
      <c r="AC273" s="9"/>
      <c r="AD273" s="1"/>
      <c r="AE273" s="9"/>
      <c r="AF273" s="1"/>
      <c r="AG273" s="9"/>
      <c r="AH273" s="1"/>
      <c r="AI273" s="9"/>
      <c r="AJ273" s="1"/>
      <c r="AK273" s="9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</row>
    <row r="274" spans="3:129" x14ac:dyDescent="0.25">
      <c r="D274" s="61" t="s">
        <v>25</v>
      </c>
      <c r="E274" s="9" t="str">
        <f>IF(E275&gt;0.3,"1","0")</f>
        <v>0</v>
      </c>
      <c r="F274" s="1"/>
      <c r="G274" s="9" t="str">
        <f>IF(G275&gt;0.3,"1","0")</f>
        <v>0</v>
      </c>
      <c r="H274" s="1"/>
      <c r="I274" s="9" t="str">
        <f>IF(I275&gt;0.3,"1","0")</f>
        <v>0</v>
      </c>
      <c r="J274" s="1"/>
      <c r="K274" s="9" t="str">
        <f>IF(K275&gt;0.3,"1","0")</f>
        <v>0</v>
      </c>
      <c r="L274" s="1"/>
      <c r="M274" s="9" t="str">
        <f>IF(M275&gt;0.3,"1","0")</f>
        <v>0</v>
      </c>
      <c r="N274" s="1"/>
      <c r="O274" s="9" t="str">
        <f>IF(O275&gt;0.3,"1","0")</f>
        <v>0</v>
      </c>
      <c r="P274" s="1"/>
      <c r="Q274" s="9" t="str">
        <f>IF(Q275&gt;0.3,"1","0")</f>
        <v>0</v>
      </c>
      <c r="R274" s="1"/>
      <c r="S274" s="9" t="str">
        <f>IF(S275&gt;0.3,"1","0")</f>
        <v>0</v>
      </c>
      <c r="T274" s="1"/>
      <c r="U274" s="9" t="str">
        <f>IF(U275&gt;0.3,"1","0")</f>
        <v>0</v>
      </c>
      <c r="V274" s="1"/>
      <c r="W274" s="9" t="str">
        <f>IF(W275&gt;0.3,"1","0")</f>
        <v>0</v>
      </c>
      <c r="X274" s="1"/>
      <c r="Y274" s="9" t="str">
        <f>IF(Y275&gt;0.3,"1","0")</f>
        <v>0</v>
      </c>
      <c r="Z274" s="1"/>
      <c r="AA274" s="9" t="str">
        <f>IF(AA275&gt;0.3,"1","0")</f>
        <v>0</v>
      </c>
      <c r="AB274" s="1"/>
      <c r="AC274" s="9" t="str">
        <f>IF(AC275&gt;0.3,"1","0")</f>
        <v>0</v>
      </c>
      <c r="AD274" s="1"/>
      <c r="AE274" s="9" t="str">
        <f>IF(AE275&gt;0.3,"1","0")</f>
        <v>0</v>
      </c>
      <c r="AF274" s="1"/>
      <c r="AG274" s="9" t="str">
        <f>IF(AG275&gt;0.3,"1","0")</f>
        <v>0</v>
      </c>
      <c r="AH274" s="1"/>
      <c r="AI274" s="9" t="str">
        <f>IF(AI275&gt;0.3,"1","0")</f>
        <v>0</v>
      </c>
      <c r="AJ274" s="1"/>
      <c r="AK274" s="9" t="str">
        <f>IF(AK275&gt;0.3,"1","0")</f>
        <v>0</v>
      </c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</row>
    <row r="275" spans="3:129" x14ac:dyDescent="0.25">
      <c r="C275" s="34"/>
      <c r="D275" s="14" t="s">
        <v>0</v>
      </c>
      <c r="E275" s="92"/>
      <c r="F275" s="1"/>
      <c r="G275" s="92"/>
      <c r="H275" s="1"/>
      <c r="I275" s="92"/>
      <c r="J275" s="1"/>
      <c r="K275" s="92"/>
      <c r="L275" s="1"/>
      <c r="M275" s="92"/>
      <c r="N275" s="1"/>
      <c r="O275" s="92"/>
      <c r="P275" s="1"/>
      <c r="Q275" s="92"/>
      <c r="R275" s="1"/>
      <c r="S275" s="92"/>
      <c r="T275" s="1"/>
      <c r="U275" s="92"/>
      <c r="V275" s="1"/>
      <c r="W275" s="92"/>
      <c r="X275" s="1"/>
      <c r="Y275" s="92"/>
      <c r="Z275" s="1"/>
      <c r="AA275" s="92"/>
      <c r="AB275" s="1"/>
      <c r="AC275" s="92"/>
      <c r="AD275" s="1"/>
      <c r="AE275" s="92"/>
      <c r="AF275" s="1"/>
      <c r="AG275" s="92"/>
      <c r="AH275" s="1"/>
      <c r="AI275" s="92"/>
      <c r="AJ275" s="1"/>
      <c r="AK275" s="92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</row>
    <row r="276" spans="3:129" ht="15.75" thickBot="1" x14ac:dyDescent="0.3">
      <c r="D276" s="14" t="s">
        <v>1</v>
      </c>
      <c r="E276" s="178"/>
      <c r="F276" s="180"/>
      <c r="G276" s="178"/>
      <c r="H276" s="180"/>
      <c r="I276" s="178"/>
      <c r="J276" s="180"/>
      <c r="K276" s="178"/>
      <c r="L276" s="180"/>
      <c r="M276" s="178"/>
      <c r="N276" s="180"/>
      <c r="O276" s="178"/>
      <c r="P276" s="180"/>
      <c r="Q276" s="178"/>
      <c r="R276" s="180"/>
      <c r="S276" s="178"/>
      <c r="T276" s="180"/>
      <c r="U276" s="178"/>
      <c r="V276" s="180"/>
      <c r="W276" s="178"/>
      <c r="X276" s="180"/>
      <c r="Y276" s="178"/>
      <c r="Z276" s="180"/>
      <c r="AA276" s="178"/>
      <c r="AB276" s="180"/>
      <c r="AC276" s="178"/>
      <c r="AD276" s="180"/>
      <c r="AE276" s="178"/>
      <c r="AF276" s="180"/>
      <c r="AG276" s="178"/>
      <c r="AH276" s="180"/>
      <c r="AI276" s="178"/>
      <c r="AJ276" s="180"/>
      <c r="AK276" s="178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4"/>
      <c r="DF276" s="54"/>
      <c r="DG276" s="54"/>
      <c r="DH276" s="54"/>
      <c r="DI276" s="54"/>
      <c r="DJ276" s="54"/>
    </row>
    <row r="277" spans="3:129" ht="15.75" thickBot="1" x14ac:dyDescent="0.3">
      <c r="C277" s="35" t="s">
        <v>29</v>
      </c>
      <c r="D277" s="17" t="s">
        <v>35</v>
      </c>
      <c r="E277" s="92">
        <v>10</v>
      </c>
      <c r="F277" s="1"/>
      <c r="G277" s="92">
        <v>10</v>
      </c>
      <c r="H277" s="1"/>
      <c r="I277" s="92">
        <v>10</v>
      </c>
      <c r="J277" s="1"/>
      <c r="K277" s="92">
        <v>10</v>
      </c>
      <c r="L277" s="1"/>
      <c r="M277" s="92">
        <v>10</v>
      </c>
      <c r="N277" s="1"/>
      <c r="O277" s="92">
        <v>10</v>
      </c>
      <c r="P277" s="1"/>
      <c r="Q277" s="92">
        <v>10</v>
      </c>
      <c r="R277" s="1"/>
      <c r="S277" s="92">
        <v>10</v>
      </c>
      <c r="T277" s="1"/>
      <c r="U277" s="92">
        <v>10</v>
      </c>
      <c r="V277" s="1"/>
      <c r="W277" s="92">
        <v>10</v>
      </c>
      <c r="X277" s="1"/>
      <c r="Y277" s="92">
        <v>10</v>
      </c>
      <c r="Z277" s="1"/>
      <c r="AA277" s="92">
        <v>10</v>
      </c>
      <c r="AB277" s="1"/>
      <c r="AC277" s="92">
        <v>10</v>
      </c>
      <c r="AD277" s="1"/>
      <c r="AE277" s="92">
        <v>10</v>
      </c>
      <c r="AF277" s="1"/>
      <c r="AG277" s="92">
        <v>10</v>
      </c>
      <c r="AH277" s="1"/>
      <c r="AI277" s="92">
        <v>10</v>
      </c>
      <c r="AJ277" s="1"/>
      <c r="AK277" s="92">
        <v>10</v>
      </c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</row>
    <row r="278" spans="3:129" s="3" customFormat="1" ht="15.75" thickBot="1" x14ac:dyDescent="0.3">
      <c r="C278" s="83"/>
      <c r="D278" s="15" t="s">
        <v>2</v>
      </c>
      <c r="E278" s="27">
        <f>E275*E277</f>
        <v>0</v>
      </c>
      <c r="F278" s="1"/>
      <c r="G278" s="27">
        <f>G275*G277</f>
        <v>0</v>
      </c>
      <c r="H278" s="1"/>
      <c r="I278" s="27">
        <f>I275*I277</f>
        <v>0</v>
      </c>
      <c r="J278" s="1"/>
      <c r="K278" s="27">
        <f>K275*K277</f>
        <v>0</v>
      </c>
      <c r="L278" s="1"/>
      <c r="M278" s="27">
        <f>M275*M277</f>
        <v>0</v>
      </c>
      <c r="N278" s="1"/>
      <c r="O278" s="27">
        <f>O275*O277</f>
        <v>0</v>
      </c>
      <c r="P278" s="1"/>
      <c r="Q278" s="27">
        <f>Q275*Q277</f>
        <v>0</v>
      </c>
      <c r="R278" s="1"/>
      <c r="S278" s="27">
        <f>S275*S277</f>
        <v>0</v>
      </c>
      <c r="T278" s="1"/>
      <c r="U278" s="27">
        <f>U275*U277</f>
        <v>0</v>
      </c>
      <c r="V278" s="1"/>
      <c r="W278" s="27">
        <f>W275*W277</f>
        <v>0</v>
      </c>
      <c r="X278" s="1"/>
      <c r="Y278" s="27">
        <f>Y275*Y277</f>
        <v>0</v>
      </c>
      <c r="Z278" s="1"/>
      <c r="AA278" s="27">
        <f>AA275*AA277</f>
        <v>0</v>
      </c>
      <c r="AB278" s="1"/>
      <c r="AC278" s="27">
        <f>AC275*AC277</f>
        <v>0</v>
      </c>
      <c r="AD278" s="1"/>
      <c r="AE278" s="27">
        <f>AE275*AE277</f>
        <v>0</v>
      </c>
      <c r="AF278" s="1"/>
      <c r="AG278" s="27">
        <f>AG275*AG277</f>
        <v>0</v>
      </c>
      <c r="AH278" s="1"/>
      <c r="AI278" s="27">
        <f>AI275*AI277</f>
        <v>0</v>
      </c>
      <c r="AJ278" s="1"/>
      <c r="AK278" s="27">
        <f>AK275*AK277</f>
        <v>0</v>
      </c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</row>
    <row r="279" spans="3:129" ht="15.75" thickBot="1" x14ac:dyDescent="0.3">
      <c r="C279" s="35" t="s">
        <v>26</v>
      </c>
      <c r="E279" s="9"/>
      <c r="F279" s="1"/>
      <c r="G279" s="9"/>
      <c r="H279" s="1"/>
      <c r="I279" s="9"/>
      <c r="J279" s="1"/>
      <c r="K279" s="9"/>
      <c r="L279" s="1"/>
      <c r="M279" s="9"/>
      <c r="N279" s="1"/>
      <c r="O279" s="9"/>
      <c r="P279" s="1"/>
      <c r="Q279" s="9"/>
      <c r="R279" s="1"/>
      <c r="S279" s="9"/>
      <c r="T279" s="1"/>
      <c r="U279" s="9"/>
      <c r="V279" s="1"/>
      <c r="W279" s="9"/>
      <c r="X279" s="1"/>
      <c r="Y279" s="9"/>
      <c r="Z279" s="1"/>
      <c r="AA279" s="9"/>
      <c r="AB279" s="1"/>
      <c r="AC279" s="9"/>
      <c r="AD279" s="1"/>
      <c r="AE279" s="9"/>
      <c r="AF279" s="1"/>
      <c r="AG279" s="9"/>
      <c r="AH279" s="1"/>
      <c r="AI279" s="9"/>
      <c r="AJ279" s="1"/>
      <c r="AK279" s="9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4"/>
      <c r="DF279" s="54"/>
      <c r="DG279" s="54"/>
      <c r="DH279" s="54"/>
      <c r="DI279" s="54"/>
      <c r="DJ279" s="54"/>
    </row>
    <row r="280" spans="3:129" ht="15.75" thickBot="1" x14ac:dyDescent="0.3">
      <c r="C280" s="84"/>
      <c r="D280" s="61" t="s">
        <v>25</v>
      </c>
      <c r="E280" s="9" t="str">
        <f>IF(E281&gt;0.3,"1","0")</f>
        <v>0</v>
      </c>
      <c r="F280" s="1"/>
      <c r="G280" s="9" t="str">
        <f>IF(G281&gt;0.3,"1","0")</f>
        <v>0</v>
      </c>
      <c r="H280" s="1"/>
      <c r="I280" s="9" t="str">
        <f>IF(I281&gt;0.3,"1","0")</f>
        <v>0</v>
      </c>
      <c r="J280" s="1"/>
      <c r="K280" s="9" t="str">
        <f>IF(K281&gt;0.3,"1","0")</f>
        <v>0</v>
      </c>
      <c r="L280" s="1"/>
      <c r="M280" s="9" t="str">
        <f>IF(M281&gt;0.3,"1","0")</f>
        <v>0</v>
      </c>
      <c r="N280" s="1"/>
      <c r="O280" s="9" t="str">
        <f>IF(O281&gt;0.3,"1","0")</f>
        <v>0</v>
      </c>
      <c r="P280" s="1"/>
      <c r="Q280" s="9" t="str">
        <f>IF(Q281&gt;0.3,"1","0")</f>
        <v>0</v>
      </c>
      <c r="R280" s="1"/>
      <c r="S280" s="9" t="str">
        <f>IF(S281&gt;0.3,"1","0")</f>
        <v>0</v>
      </c>
      <c r="T280" s="1"/>
      <c r="U280" s="9" t="str">
        <f>IF(U281&gt;0.3,"1","0")</f>
        <v>0</v>
      </c>
      <c r="V280" s="1"/>
      <c r="W280" s="9" t="str">
        <f>IF(W281&gt;0.3,"1","0")</f>
        <v>0</v>
      </c>
      <c r="X280" s="1"/>
      <c r="Y280" s="9" t="str">
        <f>IF(Y281&gt;0.3,"1","0")</f>
        <v>0</v>
      </c>
      <c r="Z280" s="1"/>
      <c r="AA280" s="9" t="str">
        <f>IF(AA281&gt;0.3,"1","0")</f>
        <v>0</v>
      </c>
      <c r="AB280" s="1"/>
      <c r="AC280" s="9" t="str">
        <f>IF(AC281&gt;0.3,"1","0")</f>
        <v>0</v>
      </c>
      <c r="AD280" s="1"/>
      <c r="AE280" s="9" t="str">
        <f>IF(AE281&gt;0.3,"1","0")</f>
        <v>0</v>
      </c>
      <c r="AF280" s="1"/>
      <c r="AG280" s="9" t="str">
        <f>IF(AG281&gt;0.3,"1","0")</f>
        <v>0</v>
      </c>
      <c r="AH280" s="1"/>
      <c r="AI280" s="9" t="str">
        <f>IF(AI281&gt;0.3,"1","0")</f>
        <v>0</v>
      </c>
      <c r="AJ280" s="1"/>
      <c r="AK280" s="9" t="str">
        <f>IF(AK281&gt;0.3,"1","0")</f>
        <v>0</v>
      </c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</row>
    <row r="281" spans="3:129" ht="15.75" thickBot="1" x14ac:dyDescent="0.3">
      <c r="C281" s="35" t="s">
        <v>27</v>
      </c>
      <c r="D281" s="14" t="s">
        <v>0</v>
      </c>
      <c r="E281" s="92"/>
      <c r="F281" s="1"/>
      <c r="G281" s="92"/>
      <c r="H281" s="1"/>
      <c r="I281" s="92"/>
      <c r="J281" s="1"/>
      <c r="K281" s="92"/>
      <c r="L281" s="1"/>
      <c r="M281" s="92"/>
      <c r="N281" s="1"/>
      <c r="O281" s="92"/>
      <c r="P281" s="1"/>
      <c r="Q281" s="92"/>
      <c r="R281" s="1"/>
      <c r="S281" s="92"/>
      <c r="T281" s="1"/>
      <c r="U281" s="92"/>
      <c r="V281" s="1"/>
      <c r="W281" s="92"/>
      <c r="X281" s="1"/>
      <c r="Y281" s="92"/>
      <c r="Z281" s="1"/>
      <c r="AA281" s="92"/>
      <c r="AB281" s="1"/>
      <c r="AC281" s="92"/>
      <c r="AD281" s="1"/>
      <c r="AE281" s="92"/>
      <c r="AF281" s="1"/>
      <c r="AG281" s="92"/>
      <c r="AH281" s="1"/>
      <c r="AI281" s="92"/>
      <c r="AJ281" s="1"/>
      <c r="AK281" s="92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</row>
    <row r="282" spans="3:129" x14ac:dyDescent="0.25">
      <c r="D282" s="14" t="s">
        <v>1</v>
      </c>
      <c r="E282" s="178"/>
      <c r="F282" s="180"/>
      <c r="G282" s="178"/>
      <c r="H282" s="180"/>
      <c r="I282" s="178"/>
      <c r="J282" s="180"/>
      <c r="K282" s="178"/>
      <c r="L282" s="180"/>
      <c r="M282" s="178"/>
      <c r="N282" s="180"/>
      <c r="O282" s="178"/>
      <c r="P282" s="180"/>
      <c r="Q282" s="178"/>
      <c r="R282" s="180"/>
      <c r="S282" s="178"/>
      <c r="T282" s="180"/>
      <c r="U282" s="178"/>
      <c r="V282" s="180"/>
      <c r="W282" s="178"/>
      <c r="X282" s="180"/>
      <c r="Y282" s="178"/>
      <c r="Z282" s="180"/>
      <c r="AA282" s="178"/>
      <c r="AB282" s="180"/>
      <c r="AC282" s="178"/>
      <c r="AD282" s="180"/>
      <c r="AE282" s="178"/>
      <c r="AF282" s="180"/>
      <c r="AG282" s="178"/>
      <c r="AH282" s="180"/>
      <c r="AI282" s="178"/>
      <c r="AJ282" s="180"/>
      <c r="AK282" s="178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</row>
    <row r="283" spans="3:129" x14ac:dyDescent="0.25">
      <c r="D283" s="17" t="s">
        <v>35</v>
      </c>
      <c r="E283" s="92">
        <v>10</v>
      </c>
      <c r="F283" s="1"/>
      <c r="G283" s="92">
        <v>10</v>
      </c>
      <c r="H283" s="1"/>
      <c r="I283" s="92">
        <v>10</v>
      </c>
      <c r="J283" s="1"/>
      <c r="K283" s="92">
        <v>10</v>
      </c>
      <c r="L283" s="1"/>
      <c r="M283" s="92">
        <v>10</v>
      </c>
      <c r="N283" s="1"/>
      <c r="O283" s="92">
        <v>10</v>
      </c>
      <c r="P283" s="1"/>
      <c r="Q283" s="92">
        <v>10</v>
      </c>
      <c r="R283" s="1"/>
      <c r="S283" s="92">
        <v>10</v>
      </c>
      <c r="T283" s="1"/>
      <c r="U283" s="92">
        <v>10</v>
      </c>
      <c r="V283" s="1"/>
      <c r="W283" s="92">
        <v>10</v>
      </c>
      <c r="X283" s="1"/>
      <c r="Y283" s="92">
        <v>10</v>
      </c>
      <c r="Z283" s="1"/>
      <c r="AA283" s="92">
        <v>10</v>
      </c>
      <c r="AB283" s="1"/>
      <c r="AC283" s="92">
        <v>10</v>
      </c>
      <c r="AD283" s="1"/>
      <c r="AE283" s="92">
        <v>10</v>
      </c>
      <c r="AF283" s="1"/>
      <c r="AG283" s="92">
        <v>10</v>
      </c>
      <c r="AH283" s="1"/>
      <c r="AI283" s="92">
        <v>10</v>
      </c>
      <c r="AJ283" s="1"/>
      <c r="AK283" s="92">
        <v>10</v>
      </c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</row>
    <row r="284" spans="3:129" s="3" customFormat="1" x14ac:dyDescent="0.25">
      <c r="C284" s="94" t="s">
        <v>41</v>
      </c>
      <c r="D284" s="15" t="s">
        <v>2</v>
      </c>
      <c r="E284" s="27">
        <f>E281*E283</f>
        <v>0</v>
      </c>
      <c r="F284" s="1"/>
      <c r="G284" s="27">
        <f>G281*G283</f>
        <v>0</v>
      </c>
      <c r="H284" s="1"/>
      <c r="I284" s="27">
        <f>I281*I283</f>
        <v>0</v>
      </c>
      <c r="J284" s="1"/>
      <c r="K284" s="27">
        <f>K281*K283</f>
        <v>0</v>
      </c>
      <c r="L284" s="1"/>
      <c r="M284" s="27">
        <f>M281*M283</f>
        <v>0</v>
      </c>
      <c r="N284" s="1"/>
      <c r="O284" s="27">
        <f>O281*O283</f>
        <v>0</v>
      </c>
      <c r="P284" s="1"/>
      <c r="Q284" s="27">
        <f>Q281*Q283</f>
        <v>0</v>
      </c>
      <c r="R284" s="1"/>
      <c r="S284" s="27">
        <f>S281*S283</f>
        <v>0</v>
      </c>
      <c r="T284" s="1"/>
      <c r="U284" s="27">
        <f>U281*U283</f>
        <v>0</v>
      </c>
      <c r="V284" s="1"/>
      <c r="W284" s="27">
        <f>W281*W283</f>
        <v>0</v>
      </c>
      <c r="X284" s="1"/>
      <c r="Y284" s="27">
        <f>Y281*Y283</f>
        <v>0</v>
      </c>
      <c r="Z284" s="1"/>
      <c r="AA284" s="27">
        <f>AA281*AA283</f>
        <v>0</v>
      </c>
      <c r="AB284" s="1"/>
      <c r="AC284" s="27">
        <f>AC281*AC283</f>
        <v>0</v>
      </c>
      <c r="AD284" s="1"/>
      <c r="AE284" s="27">
        <f>AE281*AE283</f>
        <v>0</v>
      </c>
      <c r="AF284" s="1"/>
      <c r="AG284" s="27">
        <f>AG281*AG283</f>
        <v>0</v>
      </c>
      <c r="AH284" s="1"/>
      <c r="AI284" s="27">
        <f>AI281*AI283</f>
        <v>0</v>
      </c>
      <c r="AJ284" s="1"/>
      <c r="AK284" s="27">
        <f>AK281*AK283</f>
        <v>0</v>
      </c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</row>
    <row r="285" spans="3:129" ht="15.75" thickBot="1" x14ac:dyDescent="0.3">
      <c r="E285" s="9"/>
      <c r="F285" s="1"/>
      <c r="G285" s="9"/>
      <c r="H285" s="1"/>
      <c r="I285" s="9"/>
      <c r="J285" s="1"/>
      <c r="K285" s="9"/>
      <c r="L285" s="1"/>
      <c r="M285" s="9"/>
      <c r="N285" s="1"/>
      <c r="O285" s="9"/>
      <c r="P285" s="1"/>
      <c r="Q285" s="9"/>
      <c r="R285" s="1"/>
      <c r="S285" s="9"/>
      <c r="T285" s="1"/>
      <c r="U285" s="9"/>
      <c r="V285" s="1"/>
      <c r="W285" s="9"/>
      <c r="X285" s="1"/>
      <c r="Y285" s="9"/>
      <c r="Z285" s="1"/>
      <c r="AA285" s="9"/>
      <c r="AB285" s="1"/>
      <c r="AC285" s="9"/>
      <c r="AD285" s="1"/>
      <c r="AE285" s="9"/>
      <c r="AF285" s="1"/>
      <c r="AG285" s="9"/>
      <c r="AH285" s="1"/>
      <c r="AI285" s="9"/>
      <c r="AJ285" s="1"/>
      <c r="AK285" s="9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4"/>
      <c r="DF285" s="54"/>
      <c r="DG285" s="54"/>
      <c r="DH285" s="54"/>
      <c r="DI285" s="54"/>
      <c r="DJ285" s="54"/>
    </row>
    <row r="286" spans="3:129" ht="15.75" thickBot="1" x14ac:dyDescent="0.3">
      <c r="C286" s="63" t="s">
        <v>28</v>
      </c>
      <c r="D286" s="61" t="s">
        <v>25</v>
      </c>
      <c r="E286" s="9" t="str">
        <f>IF(E287&gt;0.3,"1","0")</f>
        <v>0</v>
      </c>
      <c r="F286" s="1"/>
      <c r="G286" s="9" t="str">
        <f>IF(G287&gt;0.3,"1","0")</f>
        <v>0</v>
      </c>
      <c r="H286" s="1"/>
      <c r="I286" s="9" t="str">
        <f>IF(I287&gt;0.3,"1","0")</f>
        <v>0</v>
      </c>
      <c r="J286" s="1"/>
      <c r="K286" s="9" t="str">
        <f>IF(K287&gt;0.3,"1","0")</f>
        <v>0</v>
      </c>
      <c r="L286" s="1"/>
      <c r="M286" s="9" t="str">
        <f>IF(M287&gt;0.3,"1","0")</f>
        <v>0</v>
      </c>
      <c r="N286" s="1"/>
      <c r="O286" s="9" t="str">
        <f>IF(O287&gt;0.3,"1","0")</f>
        <v>0</v>
      </c>
      <c r="P286" s="1"/>
      <c r="Q286" s="9" t="str">
        <f>IF(Q287&gt;0.3,"1","0")</f>
        <v>0</v>
      </c>
      <c r="R286" s="1"/>
      <c r="S286" s="9" t="str">
        <f>IF(S287&gt;0.3,"1","0")</f>
        <v>0</v>
      </c>
      <c r="T286" s="1"/>
      <c r="U286" s="9" t="str">
        <f>IF(U287&gt;0.3,"1","0")</f>
        <v>0</v>
      </c>
      <c r="V286" s="1"/>
      <c r="W286" s="9" t="str">
        <f>IF(W287&gt;0.3,"1","0")</f>
        <v>0</v>
      </c>
      <c r="X286" s="1"/>
      <c r="Y286" s="9" t="str">
        <f>IF(Y287&gt;0.3,"1","0")</f>
        <v>0</v>
      </c>
      <c r="Z286" s="1"/>
      <c r="AA286" s="9" t="str">
        <f>IF(AA287&gt;0.3,"1","0")</f>
        <v>0</v>
      </c>
      <c r="AB286" s="1"/>
      <c r="AC286" s="9" t="str">
        <f>IF(AC287&gt;0.3,"1","0")</f>
        <v>0</v>
      </c>
      <c r="AD286" s="1"/>
      <c r="AE286" s="9" t="str">
        <f>IF(AE287&gt;0.3,"1","0")</f>
        <v>0</v>
      </c>
      <c r="AF286" s="1"/>
      <c r="AG286" s="9" t="str">
        <f>IF(AG287&gt;0.3,"1","0")</f>
        <v>0</v>
      </c>
      <c r="AH286" s="1"/>
      <c r="AI286" s="9" t="str">
        <f>IF(AI287&gt;0.3,"1","0")</f>
        <v>0</v>
      </c>
      <c r="AJ286" s="1"/>
      <c r="AK286" s="9" t="str">
        <f>IF(AK287&gt;0.3,"1","0")</f>
        <v>0</v>
      </c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</row>
    <row r="287" spans="3:129" x14ac:dyDescent="0.25">
      <c r="D287" s="14" t="s">
        <v>0</v>
      </c>
      <c r="E287" s="92"/>
      <c r="F287" s="1"/>
      <c r="G287" s="92"/>
      <c r="H287" s="1"/>
      <c r="I287" s="92"/>
      <c r="J287" s="1"/>
      <c r="K287" s="92"/>
      <c r="L287" s="1"/>
      <c r="M287" s="92"/>
      <c r="N287" s="1"/>
      <c r="O287" s="92"/>
      <c r="P287" s="1"/>
      <c r="Q287" s="92"/>
      <c r="R287" s="1"/>
      <c r="S287" s="92"/>
      <c r="T287" s="1"/>
      <c r="U287" s="92"/>
      <c r="V287" s="1"/>
      <c r="W287" s="92"/>
      <c r="X287" s="1"/>
      <c r="Y287" s="92"/>
      <c r="Z287" s="1"/>
      <c r="AA287" s="92"/>
      <c r="AB287" s="1"/>
      <c r="AC287" s="92"/>
      <c r="AD287" s="1"/>
      <c r="AE287" s="92"/>
      <c r="AF287" s="1"/>
      <c r="AG287" s="92"/>
      <c r="AH287" s="1"/>
      <c r="AI287" s="92"/>
      <c r="AJ287" s="1"/>
      <c r="AK287" s="92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</row>
    <row r="288" spans="3:129" x14ac:dyDescent="0.25">
      <c r="D288" s="14" t="s">
        <v>1</v>
      </c>
      <c r="E288" s="178"/>
      <c r="F288" s="180"/>
      <c r="G288" s="178"/>
      <c r="H288" s="180"/>
      <c r="I288" s="178"/>
      <c r="J288" s="180"/>
      <c r="K288" s="178"/>
      <c r="L288" s="180"/>
      <c r="M288" s="178"/>
      <c r="N288" s="180"/>
      <c r="O288" s="178"/>
      <c r="P288" s="180"/>
      <c r="Q288" s="178"/>
      <c r="R288" s="180"/>
      <c r="S288" s="178"/>
      <c r="T288" s="180"/>
      <c r="U288" s="178"/>
      <c r="V288" s="180"/>
      <c r="W288" s="178"/>
      <c r="X288" s="180"/>
      <c r="Y288" s="178"/>
      <c r="Z288" s="180"/>
      <c r="AA288" s="178"/>
      <c r="AB288" s="180"/>
      <c r="AC288" s="178"/>
      <c r="AD288" s="180"/>
      <c r="AE288" s="178"/>
      <c r="AF288" s="180"/>
      <c r="AG288" s="178"/>
      <c r="AH288" s="180"/>
      <c r="AI288" s="178"/>
      <c r="AJ288" s="180"/>
      <c r="AK288" s="178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</row>
    <row r="289" spans="3:129" x14ac:dyDescent="0.25">
      <c r="D289" s="17" t="s">
        <v>35</v>
      </c>
      <c r="E289" s="92">
        <v>10</v>
      </c>
      <c r="F289" s="1"/>
      <c r="G289" s="92">
        <v>10</v>
      </c>
      <c r="H289" s="1"/>
      <c r="I289" s="92">
        <v>10</v>
      </c>
      <c r="J289" s="1"/>
      <c r="K289" s="92">
        <v>10</v>
      </c>
      <c r="L289" s="1"/>
      <c r="M289" s="92">
        <v>10</v>
      </c>
      <c r="N289" s="1"/>
      <c r="O289" s="92">
        <v>10</v>
      </c>
      <c r="P289" s="1"/>
      <c r="Q289" s="92">
        <v>10</v>
      </c>
      <c r="R289" s="1"/>
      <c r="S289" s="92">
        <v>10</v>
      </c>
      <c r="T289" s="1"/>
      <c r="U289" s="92">
        <v>10</v>
      </c>
      <c r="V289" s="1"/>
      <c r="W289" s="92">
        <v>10</v>
      </c>
      <c r="X289" s="1"/>
      <c r="Y289" s="92">
        <v>10</v>
      </c>
      <c r="Z289" s="1"/>
      <c r="AA289" s="92">
        <v>10</v>
      </c>
      <c r="AB289" s="1"/>
      <c r="AC289" s="92">
        <v>10</v>
      </c>
      <c r="AD289" s="1"/>
      <c r="AE289" s="92">
        <v>10</v>
      </c>
      <c r="AF289" s="1"/>
      <c r="AG289" s="92">
        <v>10</v>
      </c>
      <c r="AH289" s="1"/>
      <c r="AI289" s="92">
        <v>10</v>
      </c>
      <c r="AJ289" s="1"/>
      <c r="AK289" s="92">
        <v>10</v>
      </c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</row>
    <row r="290" spans="3:129" s="3" customFormat="1" x14ac:dyDescent="0.25">
      <c r="D290" s="15" t="s">
        <v>2</v>
      </c>
      <c r="E290" s="27">
        <f>E287*E289</f>
        <v>0</v>
      </c>
      <c r="F290" s="1"/>
      <c r="G290" s="27">
        <f>G287*G289</f>
        <v>0</v>
      </c>
      <c r="H290" s="1"/>
      <c r="I290" s="27">
        <f>I287*I289</f>
        <v>0</v>
      </c>
      <c r="J290" s="1"/>
      <c r="K290" s="27">
        <f>K287*K289</f>
        <v>0</v>
      </c>
      <c r="L290" s="1"/>
      <c r="M290" s="27">
        <f>M287*M289</f>
        <v>0</v>
      </c>
      <c r="N290" s="1"/>
      <c r="O290" s="27">
        <f>O287*O289</f>
        <v>0</v>
      </c>
      <c r="P290" s="1"/>
      <c r="Q290" s="27">
        <f>Q287*Q289</f>
        <v>0</v>
      </c>
      <c r="R290" s="1"/>
      <c r="S290" s="27">
        <f>S287*S289</f>
        <v>0</v>
      </c>
      <c r="T290" s="1"/>
      <c r="U290" s="27">
        <f>U287*U289</f>
        <v>0</v>
      </c>
      <c r="V290" s="1"/>
      <c r="W290" s="27">
        <f>W287*W289</f>
        <v>0</v>
      </c>
      <c r="X290" s="1"/>
      <c r="Y290" s="27">
        <f>Y287*Y289</f>
        <v>0</v>
      </c>
      <c r="Z290" s="1"/>
      <c r="AA290" s="27">
        <f>AA287*AA289</f>
        <v>0</v>
      </c>
      <c r="AB290" s="1"/>
      <c r="AC290" s="27">
        <f>AC287*AC289</f>
        <v>0</v>
      </c>
      <c r="AD290" s="1"/>
      <c r="AE290" s="27">
        <f>AE287*AE289</f>
        <v>0</v>
      </c>
      <c r="AF290" s="1"/>
      <c r="AG290" s="27">
        <f>AG287*AG289</f>
        <v>0</v>
      </c>
      <c r="AH290" s="1"/>
      <c r="AI290" s="27">
        <f>AI287*AI289</f>
        <v>0</v>
      </c>
      <c r="AJ290" s="1"/>
      <c r="AK290" s="27">
        <f>AK287*AK289</f>
        <v>0</v>
      </c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</row>
    <row r="291" spans="3:129" x14ac:dyDescent="0.25">
      <c r="E291" s="9"/>
      <c r="F291" s="1"/>
      <c r="G291" s="9"/>
      <c r="H291" s="1"/>
      <c r="I291" s="9"/>
      <c r="J291" s="1"/>
      <c r="K291" s="9"/>
      <c r="L291" s="1"/>
      <c r="M291" s="9"/>
      <c r="N291" s="1"/>
      <c r="O291" s="9"/>
      <c r="P291" s="1"/>
      <c r="Q291" s="9"/>
      <c r="R291" s="1"/>
      <c r="S291" s="9"/>
      <c r="T291" s="1"/>
      <c r="U291" s="9"/>
      <c r="V291" s="1"/>
      <c r="W291" s="9"/>
      <c r="X291" s="1"/>
      <c r="Y291" s="9"/>
      <c r="Z291" s="1"/>
      <c r="AA291" s="9"/>
      <c r="AB291" s="1"/>
      <c r="AC291" s="9"/>
      <c r="AD291" s="1"/>
      <c r="AE291" s="9"/>
      <c r="AF291" s="1"/>
      <c r="AG291" s="9"/>
      <c r="AH291" s="1"/>
      <c r="AI291" s="9"/>
      <c r="AJ291" s="1"/>
      <c r="AK291" s="9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4"/>
      <c r="DF291" s="54"/>
      <c r="DG291" s="54"/>
      <c r="DH291" s="54"/>
      <c r="DI291" s="54"/>
      <c r="DJ291" s="54"/>
    </row>
    <row r="292" spans="3:129" x14ac:dyDescent="0.25">
      <c r="D292" s="61" t="s">
        <v>25</v>
      </c>
      <c r="E292" s="9" t="str">
        <f>IF(E293&gt;0.3,"1","0")</f>
        <v>0</v>
      </c>
      <c r="F292" s="1"/>
      <c r="G292" s="9" t="str">
        <f>IF(G293&gt;0.3,"1","0")</f>
        <v>0</v>
      </c>
      <c r="H292" s="1"/>
      <c r="I292" s="9" t="str">
        <f>IF(I293&gt;0.3,"1","0")</f>
        <v>0</v>
      </c>
      <c r="J292" s="1"/>
      <c r="K292" s="9" t="str">
        <f>IF(K293&gt;0.3,"1","0")</f>
        <v>0</v>
      </c>
      <c r="L292" s="1"/>
      <c r="M292" s="9" t="str">
        <f>IF(M293&gt;0.3,"1","0")</f>
        <v>0</v>
      </c>
      <c r="N292" s="1"/>
      <c r="O292" s="9" t="str">
        <f>IF(O293&gt;0.3,"1","0")</f>
        <v>0</v>
      </c>
      <c r="P292" s="1"/>
      <c r="Q292" s="9" t="str">
        <f>IF(Q293&gt;0.3,"1","0")</f>
        <v>0</v>
      </c>
      <c r="R292" s="1"/>
      <c r="S292" s="9" t="str">
        <f>IF(S293&gt;0.3,"1","0")</f>
        <v>0</v>
      </c>
      <c r="T292" s="1"/>
      <c r="U292" s="9" t="str">
        <f>IF(U293&gt;0.3,"1","0")</f>
        <v>0</v>
      </c>
      <c r="V292" s="1"/>
      <c r="W292" s="9" t="str">
        <f>IF(W293&gt;0.3,"1","0")</f>
        <v>0</v>
      </c>
      <c r="X292" s="1"/>
      <c r="Y292" s="9" t="str">
        <f>IF(Y293&gt;0.3,"1","0")</f>
        <v>0</v>
      </c>
      <c r="Z292" s="1"/>
      <c r="AA292" s="9" t="str">
        <f>IF(AA293&gt;0.3,"1","0")</f>
        <v>0</v>
      </c>
      <c r="AB292" s="1"/>
      <c r="AC292" s="9" t="str">
        <f>IF(AC293&gt;0.3,"1","0")</f>
        <v>0</v>
      </c>
      <c r="AD292" s="1"/>
      <c r="AE292" s="9" t="str">
        <f>IF(AE293&gt;0.3,"1","0")</f>
        <v>0</v>
      </c>
      <c r="AF292" s="1"/>
      <c r="AG292" s="9" t="str">
        <f>IF(AG293&gt;0.3,"1","0")</f>
        <v>0</v>
      </c>
      <c r="AH292" s="1"/>
      <c r="AI292" s="9" t="str">
        <f>IF(AI293&gt;0.3,"1","0")</f>
        <v>0</v>
      </c>
      <c r="AJ292" s="1"/>
      <c r="AK292" s="9" t="str">
        <f>IF(AK293&gt;0.3,"1","0")</f>
        <v>0</v>
      </c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</row>
    <row r="293" spans="3:129" x14ac:dyDescent="0.25">
      <c r="D293" s="14" t="s">
        <v>0</v>
      </c>
      <c r="E293" s="92"/>
      <c r="F293" s="1"/>
      <c r="G293" s="92"/>
      <c r="H293" s="1"/>
      <c r="I293" s="92"/>
      <c r="J293" s="1"/>
      <c r="K293" s="92"/>
      <c r="L293" s="1"/>
      <c r="M293" s="92"/>
      <c r="N293" s="1"/>
      <c r="O293" s="92"/>
      <c r="P293" s="1"/>
      <c r="Q293" s="92"/>
      <c r="R293" s="1"/>
      <c r="S293" s="92"/>
      <c r="T293" s="1"/>
      <c r="U293" s="92"/>
      <c r="V293" s="1"/>
      <c r="W293" s="92"/>
      <c r="X293" s="1"/>
      <c r="Y293" s="92"/>
      <c r="Z293" s="1"/>
      <c r="AA293" s="92"/>
      <c r="AB293" s="1"/>
      <c r="AC293" s="92"/>
      <c r="AD293" s="1"/>
      <c r="AE293" s="92"/>
      <c r="AF293" s="1"/>
      <c r="AG293" s="92"/>
      <c r="AH293" s="1"/>
      <c r="AI293" s="92"/>
      <c r="AJ293" s="1"/>
      <c r="AK293" s="92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4"/>
      <c r="DF293" s="54"/>
      <c r="DG293" s="54"/>
      <c r="DH293" s="54"/>
      <c r="DI293" s="54"/>
      <c r="DJ293" s="54"/>
    </row>
    <row r="294" spans="3:129" x14ac:dyDescent="0.25">
      <c r="D294" s="14" t="s">
        <v>1</v>
      </c>
      <c r="E294" s="178"/>
      <c r="F294" s="180"/>
      <c r="G294" s="178"/>
      <c r="H294" s="180"/>
      <c r="I294" s="178"/>
      <c r="J294" s="180"/>
      <c r="K294" s="178"/>
      <c r="L294" s="180"/>
      <c r="M294" s="178"/>
      <c r="N294" s="180"/>
      <c r="O294" s="178"/>
      <c r="P294" s="180"/>
      <c r="Q294" s="178"/>
      <c r="R294" s="180"/>
      <c r="S294" s="178"/>
      <c r="T294" s="180"/>
      <c r="U294" s="178"/>
      <c r="V294" s="180"/>
      <c r="W294" s="178"/>
      <c r="X294" s="180"/>
      <c r="Y294" s="178"/>
      <c r="Z294" s="180"/>
      <c r="AA294" s="178"/>
      <c r="AB294" s="180"/>
      <c r="AC294" s="178"/>
      <c r="AD294" s="180"/>
      <c r="AE294" s="178"/>
      <c r="AF294" s="180"/>
      <c r="AG294" s="178"/>
      <c r="AH294" s="180"/>
      <c r="AI294" s="178"/>
      <c r="AJ294" s="180"/>
      <c r="AK294" s="178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</row>
    <row r="295" spans="3:129" x14ac:dyDescent="0.25">
      <c r="D295" s="17" t="s">
        <v>35</v>
      </c>
      <c r="E295" s="92">
        <v>10</v>
      </c>
      <c r="F295" s="1"/>
      <c r="G295" s="92">
        <v>10</v>
      </c>
      <c r="H295" s="1"/>
      <c r="I295" s="92">
        <v>10</v>
      </c>
      <c r="J295" s="1"/>
      <c r="K295" s="92">
        <v>10</v>
      </c>
      <c r="L295" s="1"/>
      <c r="M295" s="92">
        <v>10</v>
      </c>
      <c r="N295" s="1"/>
      <c r="O295" s="92">
        <v>10</v>
      </c>
      <c r="P295" s="1"/>
      <c r="Q295" s="92">
        <v>10</v>
      </c>
      <c r="R295" s="1"/>
      <c r="S295" s="92">
        <v>10</v>
      </c>
      <c r="T295" s="1"/>
      <c r="U295" s="92">
        <v>10</v>
      </c>
      <c r="V295" s="1"/>
      <c r="W295" s="92">
        <v>10</v>
      </c>
      <c r="X295" s="1"/>
      <c r="Y295" s="92">
        <v>10</v>
      </c>
      <c r="Z295" s="1"/>
      <c r="AA295" s="92">
        <v>10</v>
      </c>
      <c r="AB295" s="1"/>
      <c r="AC295" s="92">
        <v>10</v>
      </c>
      <c r="AD295" s="1"/>
      <c r="AE295" s="92">
        <v>10</v>
      </c>
      <c r="AF295" s="1"/>
      <c r="AG295" s="92">
        <v>10</v>
      </c>
      <c r="AH295" s="1"/>
      <c r="AI295" s="92">
        <v>10</v>
      </c>
      <c r="AJ295" s="1"/>
      <c r="AK295" s="92">
        <v>10</v>
      </c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4"/>
      <c r="DF295" s="54"/>
      <c r="DG295" s="54"/>
      <c r="DH295" s="54"/>
      <c r="DI295" s="54"/>
      <c r="DJ295" s="54"/>
    </row>
    <row r="296" spans="3:129" s="3" customFormat="1" x14ac:dyDescent="0.25">
      <c r="D296" s="15" t="s">
        <v>2</v>
      </c>
      <c r="E296" s="27">
        <f>E293*E295</f>
        <v>0</v>
      </c>
      <c r="F296" s="1"/>
      <c r="G296" s="27">
        <f>G293*G295</f>
        <v>0</v>
      </c>
      <c r="H296" s="1"/>
      <c r="I296" s="27">
        <f>I293*I295</f>
        <v>0</v>
      </c>
      <c r="J296" s="1"/>
      <c r="K296" s="27">
        <f>K293*K295</f>
        <v>0</v>
      </c>
      <c r="L296" s="1"/>
      <c r="M296" s="27">
        <f>M293*M295</f>
        <v>0</v>
      </c>
      <c r="N296" s="1"/>
      <c r="O296" s="27">
        <f>O293*O295</f>
        <v>0</v>
      </c>
      <c r="P296" s="1"/>
      <c r="Q296" s="27">
        <f>Q293*Q295</f>
        <v>0</v>
      </c>
      <c r="R296" s="1"/>
      <c r="S296" s="27">
        <f>S293*S295</f>
        <v>0</v>
      </c>
      <c r="T296" s="1"/>
      <c r="U296" s="27">
        <f>U293*U295</f>
        <v>0</v>
      </c>
      <c r="V296" s="1"/>
      <c r="W296" s="27">
        <f>W293*W295</f>
        <v>0</v>
      </c>
      <c r="X296" s="1"/>
      <c r="Y296" s="27">
        <f>Y293*Y295</f>
        <v>0</v>
      </c>
      <c r="Z296" s="1"/>
      <c r="AA296" s="27">
        <f>AA293*AA295</f>
        <v>0</v>
      </c>
      <c r="AB296" s="1"/>
      <c r="AC296" s="27">
        <f>AC293*AC295</f>
        <v>0</v>
      </c>
      <c r="AD296" s="1"/>
      <c r="AE296" s="27">
        <f>AE293*AE295</f>
        <v>0</v>
      </c>
      <c r="AF296" s="1"/>
      <c r="AG296" s="27">
        <f>AG293*AG295</f>
        <v>0</v>
      </c>
      <c r="AH296" s="1"/>
      <c r="AI296" s="27">
        <f>AI293*AI295</f>
        <v>0</v>
      </c>
      <c r="AJ296" s="1"/>
      <c r="AK296" s="27">
        <f>AK293*AK295</f>
        <v>0</v>
      </c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</row>
    <row r="297" spans="3:129" x14ac:dyDescent="0.25">
      <c r="E297" s="9"/>
      <c r="F297" s="1"/>
      <c r="G297" s="9"/>
      <c r="H297" s="1"/>
      <c r="I297" s="9"/>
      <c r="J297" s="1"/>
      <c r="K297" s="9"/>
      <c r="L297" s="1"/>
      <c r="M297" s="9"/>
      <c r="N297" s="1"/>
      <c r="O297" s="9"/>
      <c r="P297" s="1"/>
      <c r="Q297" s="9"/>
      <c r="R297" s="1"/>
      <c r="S297" s="9"/>
      <c r="T297" s="1"/>
      <c r="U297" s="9"/>
      <c r="V297" s="1"/>
      <c r="W297" s="9"/>
      <c r="X297" s="1"/>
      <c r="Y297" s="9"/>
      <c r="Z297" s="1"/>
      <c r="AA297" s="9"/>
      <c r="AB297" s="1"/>
      <c r="AC297" s="9"/>
      <c r="AD297" s="1"/>
      <c r="AE297" s="9"/>
      <c r="AF297" s="1"/>
      <c r="AG297" s="9"/>
      <c r="AH297" s="1"/>
      <c r="AI297" s="9"/>
      <c r="AJ297" s="1"/>
      <c r="AK297" s="9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</row>
    <row r="298" spans="3:129" x14ac:dyDescent="0.25">
      <c r="C298" s="94" t="s">
        <v>41</v>
      </c>
      <c r="D298" s="61" t="s">
        <v>25</v>
      </c>
      <c r="E298" s="9" t="str">
        <f>IF(E299&gt;0.3,"1","0")</f>
        <v>0</v>
      </c>
      <c r="F298" s="1"/>
      <c r="G298" s="9" t="str">
        <f>IF(G299&gt;0.3,"1","0")</f>
        <v>0</v>
      </c>
      <c r="H298" s="1"/>
      <c r="I298" s="9" t="str">
        <f>IF(I299&gt;0.3,"1","0")</f>
        <v>0</v>
      </c>
      <c r="J298" s="1"/>
      <c r="K298" s="9" t="str">
        <f>IF(K299&gt;0.3,"1","0")</f>
        <v>0</v>
      </c>
      <c r="L298" s="1"/>
      <c r="M298" s="9" t="str">
        <f>IF(M299&gt;0.3,"1","0")</f>
        <v>0</v>
      </c>
      <c r="N298" s="1"/>
      <c r="O298" s="9" t="str">
        <f>IF(O299&gt;0.3,"1","0")</f>
        <v>0</v>
      </c>
      <c r="P298" s="1"/>
      <c r="Q298" s="9" t="str">
        <f>IF(Q299&gt;0.3,"1","0")</f>
        <v>0</v>
      </c>
      <c r="R298" s="1"/>
      <c r="S298" s="9" t="str">
        <f>IF(S299&gt;0.3,"1","0")</f>
        <v>0</v>
      </c>
      <c r="T298" s="1"/>
      <c r="U298" s="9" t="str">
        <f>IF(U299&gt;0.3,"1","0")</f>
        <v>0</v>
      </c>
      <c r="V298" s="1"/>
      <c r="W298" s="9" t="str">
        <f>IF(W299&gt;0.3,"1","0")</f>
        <v>0</v>
      </c>
      <c r="X298" s="1"/>
      <c r="Y298" s="9" t="str">
        <f>IF(Y299&gt;0.3,"1","0")</f>
        <v>0</v>
      </c>
      <c r="Z298" s="1"/>
      <c r="AA298" s="9" t="str">
        <f>IF(AA299&gt;0.3,"1","0")</f>
        <v>0</v>
      </c>
      <c r="AB298" s="1"/>
      <c r="AC298" s="9" t="str">
        <f>IF(AC299&gt;0.3,"1","0")</f>
        <v>0</v>
      </c>
      <c r="AD298" s="1"/>
      <c r="AE298" s="9" t="str">
        <f>IF(AE299&gt;0.3,"1","0")</f>
        <v>0</v>
      </c>
      <c r="AF298" s="1"/>
      <c r="AG298" s="9" t="str">
        <f>IF(AG299&gt;0.3,"1","0")</f>
        <v>0</v>
      </c>
      <c r="AH298" s="1"/>
      <c r="AI298" s="9" t="str">
        <f>IF(AI299&gt;0.3,"1","0")</f>
        <v>0</v>
      </c>
      <c r="AJ298" s="1"/>
      <c r="AK298" s="9" t="str">
        <f>IF(AK299&gt;0.3,"1","0")</f>
        <v>0</v>
      </c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4"/>
      <c r="DF298" s="54"/>
      <c r="DG298" s="54"/>
      <c r="DH298" s="54"/>
      <c r="DI298" s="54"/>
      <c r="DJ298" s="54"/>
    </row>
    <row r="299" spans="3:129" x14ac:dyDescent="0.25">
      <c r="D299" s="14" t="s">
        <v>0</v>
      </c>
      <c r="E299" s="92"/>
      <c r="F299" s="1"/>
      <c r="G299" s="92"/>
      <c r="H299" s="1"/>
      <c r="I299" s="92"/>
      <c r="J299" s="1"/>
      <c r="K299" s="92"/>
      <c r="L299" s="1"/>
      <c r="M299" s="92"/>
      <c r="N299" s="1"/>
      <c r="O299" s="92"/>
      <c r="P299" s="1"/>
      <c r="Q299" s="92"/>
      <c r="R299" s="1"/>
      <c r="S299" s="92"/>
      <c r="T299" s="1"/>
      <c r="U299" s="92"/>
      <c r="V299" s="1"/>
      <c r="W299" s="92"/>
      <c r="X299" s="1"/>
      <c r="Y299" s="92"/>
      <c r="Z299" s="1"/>
      <c r="AA299" s="92"/>
      <c r="AB299" s="1"/>
      <c r="AC299" s="92"/>
      <c r="AD299" s="1"/>
      <c r="AE299" s="92"/>
      <c r="AF299" s="1"/>
      <c r="AG299" s="92"/>
      <c r="AH299" s="1"/>
      <c r="AI299" s="92"/>
      <c r="AJ299" s="1"/>
      <c r="AK299" s="92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4"/>
      <c r="DF299" s="54"/>
      <c r="DG299" s="54"/>
      <c r="DH299" s="54"/>
      <c r="DI299" s="54"/>
      <c r="DJ299" s="54"/>
    </row>
    <row r="300" spans="3:129" x14ac:dyDescent="0.25">
      <c r="D300" s="14" t="s">
        <v>1</v>
      </c>
      <c r="E300" s="178"/>
      <c r="F300" s="180"/>
      <c r="G300" s="178"/>
      <c r="H300" s="180"/>
      <c r="I300" s="178"/>
      <c r="J300" s="180"/>
      <c r="K300" s="178"/>
      <c r="L300" s="180"/>
      <c r="M300" s="178"/>
      <c r="N300" s="180"/>
      <c r="O300" s="178"/>
      <c r="P300" s="180"/>
      <c r="Q300" s="178"/>
      <c r="R300" s="180"/>
      <c r="S300" s="178"/>
      <c r="T300" s="180"/>
      <c r="U300" s="178"/>
      <c r="V300" s="180"/>
      <c r="W300" s="178"/>
      <c r="X300" s="180"/>
      <c r="Y300" s="178"/>
      <c r="Z300" s="180"/>
      <c r="AA300" s="178"/>
      <c r="AB300" s="180"/>
      <c r="AC300" s="178"/>
      <c r="AD300" s="180"/>
      <c r="AE300" s="178"/>
      <c r="AF300" s="180"/>
      <c r="AG300" s="178"/>
      <c r="AH300" s="180"/>
      <c r="AI300" s="178"/>
      <c r="AJ300" s="180"/>
      <c r="AK300" s="178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4"/>
      <c r="DF300" s="54"/>
      <c r="DG300" s="54"/>
      <c r="DH300" s="54"/>
      <c r="DI300" s="54"/>
      <c r="DJ300" s="54"/>
    </row>
    <row r="301" spans="3:129" x14ac:dyDescent="0.25">
      <c r="D301" s="17" t="s">
        <v>35</v>
      </c>
      <c r="E301" s="92">
        <v>10</v>
      </c>
      <c r="F301" s="1"/>
      <c r="G301" s="92">
        <v>10</v>
      </c>
      <c r="H301" s="1"/>
      <c r="I301" s="92">
        <v>10</v>
      </c>
      <c r="J301" s="1"/>
      <c r="K301" s="92">
        <v>10</v>
      </c>
      <c r="L301" s="1"/>
      <c r="M301" s="92">
        <v>10</v>
      </c>
      <c r="N301" s="1"/>
      <c r="O301" s="92">
        <v>10</v>
      </c>
      <c r="P301" s="1"/>
      <c r="Q301" s="92">
        <v>10</v>
      </c>
      <c r="R301" s="1"/>
      <c r="S301" s="92">
        <v>10</v>
      </c>
      <c r="T301" s="1"/>
      <c r="U301" s="92">
        <v>10</v>
      </c>
      <c r="V301" s="1"/>
      <c r="W301" s="92">
        <v>10</v>
      </c>
      <c r="X301" s="1"/>
      <c r="Y301" s="92">
        <v>10</v>
      </c>
      <c r="Z301" s="1"/>
      <c r="AA301" s="92">
        <v>10</v>
      </c>
      <c r="AB301" s="1"/>
      <c r="AC301" s="92">
        <v>10</v>
      </c>
      <c r="AD301" s="1"/>
      <c r="AE301" s="92">
        <v>10</v>
      </c>
      <c r="AF301" s="1"/>
      <c r="AG301" s="92">
        <v>10</v>
      </c>
      <c r="AH301" s="1"/>
      <c r="AI301" s="92">
        <v>10</v>
      </c>
      <c r="AJ301" s="1"/>
      <c r="AK301" s="92">
        <v>10</v>
      </c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4"/>
      <c r="DF301" s="54"/>
      <c r="DG301" s="54"/>
      <c r="DH301" s="54"/>
      <c r="DI301" s="54"/>
      <c r="DJ301" s="54"/>
    </row>
    <row r="302" spans="3:129" s="3" customFormat="1" x14ac:dyDescent="0.25">
      <c r="D302" s="15" t="s">
        <v>2</v>
      </c>
      <c r="E302" s="27">
        <f>E299*E301</f>
        <v>0</v>
      </c>
      <c r="F302" s="1"/>
      <c r="G302" s="27">
        <f>G299*G301</f>
        <v>0</v>
      </c>
      <c r="H302" s="1"/>
      <c r="I302" s="27">
        <f>I299*I301</f>
        <v>0</v>
      </c>
      <c r="J302" s="1"/>
      <c r="K302" s="27">
        <f>K299*K301</f>
        <v>0</v>
      </c>
      <c r="L302" s="1"/>
      <c r="M302" s="27">
        <f>M299*M301</f>
        <v>0</v>
      </c>
      <c r="N302" s="1"/>
      <c r="O302" s="27">
        <f>O299*O301</f>
        <v>0</v>
      </c>
      <c r="P302" s="1"/>
      <c r="Q302" s="27">
        <f>Q299*Q301</f>
        <v>0</v>
      </c>
      <c r="R302" s="1"/>
      <c r="S302" s="27">
        <f>S299*S301</f>
        <v>0</v>
      </c>
      <c r="T302" s="1"/>
      <c r="U302" s="27">
        <f>U299*U301</f>
        <v>0</v>
      </c>
      <c r="V302" s="1"/>
      <c r="W302" s="27">
        <f>W299*W301</f>
        <v>0</v>
      </c>
      <c r="X302" s="1"/>
      <c r="Y302" s="27">
        <f>Y299*Y301</f>
        <v>0</v>
      </c>
      <c r="Z302" s="1"/>
      <c r="AA302" s="27">
        <f>AA299*AA301</f>
        <v>0</v>
      </c>
      <c r="AB302" s="1"/>
      <c r="AC302" s="27">
        <f>AC299*AC301</f>
        <v>0</v>
      </c>
      <c r="AD302" s="1"/>
      <c r="AE302" s="27">
        <f>AE299*AE301</f>
        <v>0</v>
      </c>
      <c r="AF302" s="1"/>
      <c r="AG302" s="27">
        <f>AG299*AG301</f>
        <v>0</v>
      </c>
      <c r="AH302" s="1"/>
      <c r="AI302" s="27">
        <f>AI299*AI301</f>
        <v>0</v>
      </c>
      <c r="AJ302" s="1"/>
      <c r="AK302" s="27">
        <f>AK299*AK301</f>
        <v>0</v>
      </c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4"/>
      <c r="DF302" s="54"/>
      <c r="DG302" s="54"/>
      <c r="DH302" s="54"/>
      <c r="DI302" s="54"/>
      <c r="DJ302" s="54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</row>
    <row r="303" spans="3:129" x14ac:dyDescent="0.25">
      <c r="E303" s="9"/>
      <c r="F303" s="1"/>
      <c r="G303" s="9"/>
      <c r="H303" s="1"/>
      <c r="I303" s="9"/>
      <c r="J303" s="1"/>
      <c r="K303" s="9"/>
      <c r="L303" s="1"/>
      <c r="M303" s="9"/>
      <c r="N303" s="1"/>
      <c r="O303" s="9"/>
      <c r="P303" s="1"/>
      <c r="Q303" s="9"/>
      <c r="R303" s="1"/>
      <c r="S303" s="9"/>
      <c r="T303" s="1"/>
      <c r="U303" s="9"/>
      <c r="V303" s="1"/>
      <c r="W303" s="9"/>
      <c r="X303" s="1"/>
      <c r="Y303" s="9"/>
      <c r="Z303" s="1"/>
      <c r="AA303" s="9"/>
      <c r="AB303" s="1"/>
      <c r="AC303" s="9"/>
      <c r="AD303" s="1"/>
      <c r="AE303" s="9"/>
      <c r="AF303" s="1"/>
      <c r="AG303" s="9"/>
      <c r="AH303" s="1"/>
      <c r="AI303" s="9"/>
      <c r="AJ303" s="1"/>
      <c r="AK303" s="9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</row>
    <row r="304" spans="3:129" x14ac:dyDescent="0.25">
      <c r="D304" s="61" t="s">
        <v>25</v>
      </c>
      <c r="E304" s="9" t="str">
        <f>IF(E305&gt;0.3,"1","0")</f>
        <v>0</v>
      </c>
      <c r="F304" s="1"/>
      <c r="G304" s="9" t="str">
        <f>IF(G305&gt;0.3,"1","0")</f>
        <v>0</v>
      </c>
      <c r="H304" s="1"/>
      <c r="I304" s="9" t="str">
        <f>IF(I305&gt;0.3,"1","0")</f>
        <v>0</v>
      </c>
      <c r="J304" s="1"/>
      <c r="K304" s="9" t="str">
        <f>IF(K305&gt;0.3,"1","0")</f>
        <v>0</v>
      </c>
      <c r="L304" s="1"/>
      <c r="M304" s="9" t="str">
        <f>IF(M305&gt;0.3,"1","0")</f>
        <v>0</v>
      </c>
      <c r="N304" s="1"/>
      <c r="O304" s="9" t="str">
        <f>IF(O305&gt;0.3,"1","0")</f>
        <v>0</v>
      </c>
      <c r="P304" s="1"/>
      <c r="Q304" s="9" t="str">
        <f>IF(Q305&gt;0.3,"1","0")</f>
        <v>0</v>
      </c>
      <c r="R304" s="1"/>
      <c r="S304" s="9" t="str">
        <f>IF(S305&gt;0.3,"1","0")</f>
        <v>0</v>
      </c>
      <c r="T304" s="1"/>
      <c r="U304" s="9" t="str">
        <f>IF(U305&gt;0.3,"1","0")</f>
        <v>0</v>
      </c>
      <c r="V304" s="1"/>
      <c r="W304" s="9" t="str">
        <f>IF(W305&gt;0.3,"1","0")</f>
        <v>0</v>
      </c>
      <c r="X304" s="1"/>
      <c r="Y304" s="9" t="str">
        <f>IF(Y305&gt;0.3,"1","0")</f>
        <v>0</v>
      </c>
      <c r="Z304" s="1"/>
      <c r="AA304" s="9" t="str">
        <f>IF(AA305&gt;0.3,"1","0")</f>
        <v>0</v>
      </c>
      <c r="AB304" s="1"/>
      <c r="AC304" s="9" t="str">
        <f>IF(AC305&gt;0.3,"1","0")</f>
        <v>0</v>
      </c>
      <c r="AD304" s="1"/>
      <c r="AE304" s="9" t="str">
        <f>IF(AE305&gt;0.3,"1","0")</f>
        <v>0</v>
      </c>
      <c r="AF304" s="1"/>
      <c r="AG304" s="9" t="str">
        <f>IF(AG305&gt;0.3,"1","0")</f>
        <v>0</v>
      </c>
      <c r="AH304" s="1"/>
      <c r="AI304" s="9" t="str">
        <f>IF(AI305&gt;0.3,"1","0")</f>
        <v>0</v>
      </c>
      <c r="AJ304" s="1"/>
      <c r="AK304" s="9" t="str">
        <f>IF(AK305&gt;0.3,"1","0")</f>
        <v>0</v>
      </c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  <c r="DA304" s="54"/>
      <c r="DB304" s="54"/>
      <c r="DC304" s="54"/>
      <c r="DD304" s="54"/>
      <c r="DE304" s="54"/>
      <c r="DF304" s="54"/>
      <c r="DG304" s="54"/>
      <c r="DH304" s="54"/>
      <c r="DI304" s="54"/>
      <c r="DJ304" s="54"/>
    </row>
    <row r="305" spans="3:129" x14ac:dyDescent="0.25">
      <c r="D305" s="14" t="s">
        <v>0</v>
      </c>
      <c r="E305" s="92"/>
      <c r="F305" s="1"/>
      <c r="G305" s="92"/>
      <c r="H305" s="1"/>
      <c r="I305" s="92"/>
      <c r="J305" s="1"/>
      <c r="K305" s="92"/>
      <c r="L305" s="1"/>
      <c r="M305" s="92"/>
      <c r="N305" s="1"/>
      <c r="O305" s="92"/>
      <c r="P305" s="1"/>
      <c r="Q305" s="92"/>
      <c r="R305" s="1"/>
      <c r="S305" s="92"/>
      <c r="T305" s="1"/>
      <c r="U305" s="92"/>
      <c r="V305" s="1"/>
      <c r="W305" s="92"/>
      <c r="X305" s="1"/>
      <c r="Y305" s="92"/>
      <c r="Z305" s="1"/>
      <c r="AA305" s="92"/>
      <c r="AB305" s="1"/>
      <c r="AC305" s="92"/>
      <c r="AD305" s="1"/>
      <c r="AE305" s="92"/>
      <c r="AF305" s="1"/>
      <c r="AG305" s="92"/>
      <c r="AH305" s="1"/>
      <c r="AI305" s="92"/>
      <c r="AJ305" s="1"/>
      <c r="AK305" s="92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</row>
    <row r="306" spans="3:129" x14ac:dyDescent="0.25">
      <c r="D306" s="14" t="s">
        <v>1</v>
      </c>
      <c r="E306" s="178"/>
      <c r="F306" s="180"/>
      <c r="G306" s="178"/>
      <c r="H306" s="180"/>
      <c r="I306" s="178"/>
      <c r="J306" s="180"/>
      <c r="K306" s="178"/>
      <c r="L306" s="180"/>
      <c r="M306" s="178"/>
      <c r="N306" s="180"/>
      <c r="O306" s="178"/>
      <c r="P306" s="180"/>
      <c r="Q306" s="178"/>
      <c r="R306" s="180"/>
      <c r="S306" s="178"/>
      <c r="T306" s="180"/>
      <c r="U306" s="178"/>
      <c r="V306" s="180"/>
      <c r="W306" s="178"/>
      <c r="X306" s="180"/>
      <c r="Y306" s="178"/>
      <c r="Z306" s="180"/>
      <c r="AA306" s="178"/>
      <c r="AB306" s="180"/>
      <c r="AC306" s="178"/>
      <c r="AD306" s="180"/>
      <c r="AE306" s="178"/>
      <c r="AF306" s="180"/>
      <c r="AG306" s="178"/>
      <c r="AH306" s="180"/>
      <c r="AI306" s="178"/>
      <c r="AJ306" s="180"/>
      <c r="AK306" s="178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4"/>
      <c r="DF306" s="54"/>
      <c r="DG306" s="54"/>
      <c r="DH306" s="54"/>
      <c r="DI306" s="54"/>
      <c r="DJ306" s="54"/>
    </row>
    <row r="307" spans="3:129" x14ac:dyDescent="0.25">
      <c r="D307" s="17" t="s">
        <v>35</v>
      </c>
      <c r="E307" s="92">
        <v>10</v>
      </c>
      <c r="F307" s="1"/>
      <c r="G307" s="92">
        <v>10</v>
      </c>
      <c r="H307" s="1"/>
      <c r="I307" s="92">
        <v>10</v>
      </c>
      <c r="J307" s="1"/>
      <c r="K307" s="92">
        <v>10</v>
      </c>
      <c r="L307" s="1"/>
      <c r="M307" s="92">
        <v>10</v>
      </c>
      <c r="N307" s="1"/>
      <c r="O307" s="92">
        <v>10</v>
      </c>
      <c r="P307" s="1"/>
      <c r="Q307" s="92">
        <v>10</v>
      </c>
      <c r="R307" s="1"/>
      <c r="S307" s="92">
        <v>10</v>
      </c>
      <c r="T307" s="1"/>
      <c r="U307" s="92">
        <v>10</v>
      </c>
      <c r="V307" s="1"/>
      <c r="W307" s="92">
        <v>10</v>
      </c>
      <c r="X307" s="1"/>
      <c r="Y307" s="92">
        <v>10</v>
      </c>
      <c r="Z307" s="1"/>
      <c r="AA307" s="92">
        <v>10</v>
      </c>
      <c r="AB307" s="1"/>
      <c r="AC307" s="92">
        <v>10</v>
      </c>
      <c r="AD307" s="1"/>
      <c r="AE307" s="92">
        <v>10</v>
      </c>
      <c r="AF307" s="1"/>
      <c r="AG307" s="92">
        <v>10</v>
      </c>
      <c r="AH307" s="1"/>
      <c r="AI307" s="92">
        <v>10</v>
      </c>
      <c r="AJ307" s="1"/>
      <c r="AK307" s="92">
        <v>10</v>
      </c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</row>
    <row r="308" spans="3:129" s="3" customFormat="1" x14ac:dyDescent="0.25">
      <c r="D308" s="15" t="s">
        <v>2</v>
      </c>
      <c r="E308" s="27">
        <f>E305*E307</f>
        <v>0</v>
      </c>
      <c r="F308" s="1"/>
      <c r="G308" s="27">
        <f>G305*G307</f>
        <v>0</v>
      </c>
      <c r="H308" s="1"/>
      <c r="I308" s="27">
        <f>I305*I307</f>
        <v>0</v>
      </c>
      <c r="J308" s="1"/>
      <c r="K308" s="27">
        <f>K305*K307</f>
        <v>0</v>
      </c>
      <c r="L308" s="1"/>
      <c r="M308" s="27">
        <f>M305*M307</f>
        <v>0</v>
      </c>
      <c r="N308" s="1"/>
      <c r="O308" s="27">
        <f>O305*O307</f>
        <v>0</v>
      </c>
      <c r="P308" s="1"/>
      <c r="Q308" s="27">
        <f>Q305*Q307</f>
        <v>0</v>
      </c>
      <c r="R308" s="1"/>
      <c r="S308" s="27">
        <f>S305*S307</f>
        <v>0</v>
      </c>
      <c r="T308" s="1"/>
      <c r="U308" s="27">
        <f>U305*U307</f>
        <v>0</v>
      </c>
      <c r="V308" s="1"/>
      <c r="W308" s="27">
        <f>W305*W307</f>
        <v>0</v>
      </c>
      <c r="X308" s="1"/>
      <c r="Y308" s="27">
        <f>Y305*Y307</f>
        <v>0</v>
      </c>
      <c r="Z308" s="1"/>
      <c r="AA308" s="27">
        <f>AA305*AA307</f>
        <v>0</v>
      </c>
      <c r="AB308" s="1"/>
      <c r="AC308" s="27">
        <f>AC305*AC307</f>
        <v>0</v>
      </c>
      <c r="AD308" s="1"/>
      <c r="AE308" s="27">
        <f>AE305*AE307</f>
        <v>0</v>
      </c>
      <c r="AF308" s="1"/>
      <c r="AG308" s="27">
        <f>AG305*AG307</f>
        <v>0</v>
      </c>
      <c r="AH308" s="1"/>
      <c r="AI308" s="27">
        <f>AI305*AI307</f>
        <v>0</v>
      </c>
      <c r="AJ308" s="1"/>
      <c r="AK308" s="27">
        <f>AK305*AK307</f>
        <v>0</v>
      </c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</row>
    <row r="309" spans="3:129" x14ac:dyDescent="0.25">
      <c r="E309" s="9"/>
      <c r="F309" s="1"/>
      <c r="G309" s="9"/>
      <c r="H309" s="1"/>
      <c r="I309" s="9"/>
      <c r="J309" s="1"/>
      <c r="K309" s="9"/>
      <c r="L309" s="1"/>
      <c r="M309" s="9"/>
      <c r="N309" s="1"/>
      <c r="O309" s="9"/>
      <c r="P309" s="1"/>
      <c r="Q309" s="9"/>
      <c r="R309" s="1"/>
      <c r="S309" s="9"/>
      <c r="T309" s="1"/>
      <c r="U309" s="9"/>
      <c r="V309" s="1"/>
      <c r="W309" s="9"/>
      <c r="X309" s="1"/>
      <c r="Y309" s="9"/>
      <c r="Z309" s="1"/>
      <c r="AA309" s="9"/>
      <c r="AB309" s="1"/>
      <c r="AC309" s="9"/>
      <c r="AD309" s="1"/>
      <c r="AE309" s="9"/>
      <c r="AF309" s="1"/>
      <c r="AG309" s="9"/>
      <c r="AH309" s="1"/>
      <c r="AI309" s="9"/>
      <c r="AJ309" s="1"/>
      <c r="AK309" s="9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4"/>
      <c r="DF309" s="54"/>
      <c r="DG309" s="54"/>
      <c r="DH309" s="54"/>
      <c r="DI309" s="54"/>
      <c r="DJ309" s="54"/>
    </row>
    <row r="310" spans="3:129" x14ac:dyDescent="0.25">
      <c r="D310" s="61" t="s">
        <v>25</v>
      </c>
      <c r="E310" s="9" t="str">
        <f>IF(E311&gt;0.3,"1","0")</f>
        <v>0</v>
      </c>
      <c r="F310" s="1"/>
      <c r="G310" s="9" t="str">
        <f>IF(G311&gt;0.3,"1","0")</f>
        <v>0</v>
      </c>
      <c r="H310" s="1"/>
      <c r="I310" s="9" t="str">
        <f>IF(I311&gt;0.3,"1","0")</f>
        <v>0</v>
      </c>
      <c r="J310" s="1"/>
      <c r="K310" s="9" t="str">
        <f>IF(K311&gt;0.3,"1","0")</f>
        <v>0</v>
      </c>
      <c r="L310" s="1"/>
      <c r="M310" s="9" t="str">
        <f>IF(M311&gt;0.3,"1","0")</f>
        <v>0</v>
      </c>
      <c r="N310" s="1"/>
      <c r="O310" s="9" t="str">
        <f>IF(O311&gt;0.3,"1","0")</f>
        <v>0</v>
      </c>
      <c r="P310" s="1"/>
      <c r="Q310" s="9" t="str">
        <f>IF(Q311&gt;0.3,"1","0")</f>
        <v>0</v>
      </c>
      <c r="R310" s="1"/>
      <c r="S310" s="9" t="str">
        <f>IF(S311&gt;0.3,"1","0")</f>
        <v>0</v>
      </c>
      <c r="T310" s="1"/>
      <c r="U310" s="9" t="str">
        <f>IF(U311&gt;0.3,"1","0")</f>
        <v>0</v>
      </c>
      <c r="V310" s="1"/>
      <c r="W310" s="9" t="str">
        <f>IF(W311&gt;0.3,"1","0")</f>
        <v>0</v>
      </c>
      <c r="X310" s="1"/>
      <c r="Y310" s="9" t="str">
        <f>IF(Y311&gt;0.3,"1","0")</f>
        <v>0</v>
      </c>
      <c r="Z310" s="1"/>
      <c r="AA310" s="9" t="str">
        <f>IF(AA311&gt;0.3,"1","0")</f>
        <v>0</v>
      </c>
      <c r="AB310" s="1"/>
      <c r="AC310" s="9" t="str">
        <f>IF(AC311&gt;0.3,"1","0")</f>
        <v>0</v>
      </c>
      <c r="AD310" s="1"/>
      <c r="AE310" s="9" t="str">
        <f>IF(AE311&gt;0.3,"1","0")</f>
        <v>0</v>
      </c>
      <c r="AF310" s="1"/>
      <c r="AG310" s="9" t="str">
        <f>IF(AG311&gt;0.3,"1","0")</f>
        <v>0</v>
      </c>
      <c r="AH310" s="1"/>
      <c r="AI310" s="9" t="str">
        <f>IF(AI311&gt;0.3,"1","0")</f>
        <v>0</v>
      </c>
      <c r="AJ310" s="1"/>
      <c r="AK310" s="9" t="str">
        <f>IF(AK311&gt;0.3,"1","0")</f>
        <v>0</v>
      </c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4"/>
      <c r="DF310" s="54"/>
      <c r="DG310" s="54"/>
      <c r="DH310" s="54"/>
      <c r="DI310" s="54"/>
      <c r="DJ310" s="54"/>
    </row>
    <row r="311" spans="3:129" x14ac:dyDescent="0.25">
      <c r="D311" s="14" t="s">
        <v>0</v>
      </c>
      <c r="E311" s="92"/>
      <c r="F311" s="1"/>
      <c r="G311" s="92"/>
      <c r="H311" s="1"/>
      <c r="I311" s="92"/>
      <c r="J311" s="1"/>
      <c r="K311" s="92"/>
      <c r="L311" s="1"/>
      <c r="M311" s="92"/>
      <c r="N311" s="1"/>
      <c r="O311" s="92"/>
      <c r="P311" s="1"/>
      <c r="Q311" s="92"/>
      <c r="R311" s="1"/>
      <c r="S311" s="92"/>
      <c r="T311" s="1"/>
      <c r="U311" s="92"/>
      <c r="V311" s="1"/>
      <c r="W311" s="92"/>
      <c r="X311" s="1"/>
      <c r="Y311" s="92"/>
      <c r="Z311" s="1"/>
      <c r="AA311" s="92"/>
      <c r="AB311" s="1"/>
      <c r="AC311" s="92"/>
      <c r="AD311" s="1"/>
      <c r="AE311" s="92"/>
      <c r="AF311" s="1"/>
      <c r="AG311" s="92"/>
      <c r="AH311" s="1"/>
      <c r="AI311" s="92"/>
      <c r="AJ311" s="1"/>
      <c r="AK311" s="92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4"/>
      <c r="DF311" s="54"/>
      <c r="DG311" s="54"/>
      <c r="DH311" s="54"/>
      <c r="DI311" s="54"/>
      <c r="DJ311" s="54"/>
    </row>
    <row r="312" spans="3:129" x14ac:dyDescent="0.25">
      <c r="D312" s="14" t="s">
        <v>1</v>
      </c>
      <c r="E312" s="178"/>
      <c r="F312" s="180"/>
      <c r="G312" s="178"/>
      <c r="H312" s="180"/>
      <c r="I312" s="178"/>
      <c r="J312" s="180"/>
      <c r="K312" s="178"/>
      <c r="L312" s="180"/>
      <c r="M312" s="178"/>
      <c r="N312" s="180"/>
      <c r="O312" s="178"/>
      <c r="P312" s="180"/>
      <c r="Q312" s="178"/>
      <c r="R312" s="180"/>
      <c r="S312" s="178"/>
      <c r="T312" s="180"/>
      <c r="U312" s="178"/>
      <c r="V312" s="180"/>
      <c r="W312" s="178"/>
      <c r="X312" s="180"/>
      <c r="Y312" s="178"/>
      <c r="Z312" s="180"/>
      <c r="AA312" s="178"/>
      <c r="AB312" s="180"/>
      <c r="AC312" s="178"/>
      <c r="AD312" s="180"/>
      <c r="AE312" s="178"/>
      <c r="AF312" s="180"/>
      <c r="AG312" s="178"/>
      <c r="AH312" s="180"/>
      <c r="AI312" s="178"/>
      <c r="AJ312" s="180"/>
      <c r="AK312" s="178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4"/>
      <c r="DF312" s="54"/>
      <c r="DG312" s="54"/>
      <c r="DH312" s="54"/>
      <c r="DI312" s="54"/>
      <c r="DJ312" s="54"/>
    </row>
    <row r="313" spans="3:129" x14ac:dyDescent="0.25">
      <c r="D313" s="17" t="s">
        <v>35</v>
      </c>
      <c r="E313" s="92">
        <v>10</v>
      </c>
      <c r="F313" s="1"/>
      <c r="G313" s="92">
        <v>10</v>
      </c>
      <c r="H313" s="1"/>
      <c r="I313" s="92">
        <v>10</v>
      </c>
      <c r="J313" s="1"/>
      <c r="K313" s="92">
        <v>10</v>
      </c>
      <c r="L313" s="1"/>
      <c r="M313" s="92">
        <v>10</v>
      </c>
      <c r="N313" s="1"/>
      <c r="O313" s="92">
        <v>10</v>
      </c>
      <c r="P313" s="1"/>
      <c r="Q313" s="92">
        <v>10</v>
      </c>
      <c r="R313" s="1"/>
      <c r="S313" s="92">
        <v>10</v>
      </c>
      <c r="T313" s="1"/>
      <c r="U313" s="92">
        <v>10</v>
      </c>
      <c r="V313" s="1"/>
      <c r="W313" s="92">
        <v>10</v>
      </c>
      <c r="X313" s="1"/>
      <c r="Y313" s="92">
        <v>10</v>
      </c>
      <c r="Z313" s="1"/>
      <c r="AA313" s="92">
        <v>10</v>
      </c>
      <c r="AB313" s="1"/>
      <c r="AC313" s="92">
        <v>10</v>
      </c>
      <c r="AD313" s="1"/>
      <c r="AE313" s="92">
        <v>10</v>
      </c>
      <c r="AF313" s="1"/>
      <c r="AG313" s="92">
        <v>10</v>
      </c>
      <c r="AH313" s="1"/>
      <c r="AI313" s="92">
        <v>10</v>
      </c>
      <c r="AJ313" s="1"/>
      <c r="AK313" s="92">
        <v>10</v>
      </c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4"/>
      <c r="DF313" s="54"/>
      <c r="DG313" s="54"/>
      <c r="DH313" s="54"/>
      <c r="DI313" s="54"/>
      <c r="DJ313" s="54"/>
    </row>
    <row r="314" spans="3:129" s="3" customFormat="1" x14ac:dyDescent="0.25">
      <c r="D314" s="15" t="s">
        <v>2</v>
      </c>
      <c r="E314" s="27">
        <f>E311*E313</f>
        <v>0</v>
      </c>
      <c r="F314" s="1"/>
      <c r="G314" s="27">
        <f>G311*G313</f>
        <v>0</v>
      </c>
      <c r="H314" s="1"/>
      <c r="I314" s="27">
        <f>I311*I313</f>
        <v>0</v>
      </c>
      <c r="J314" s="1"/>
      <c r="K314" s="27">
        <f>K311*K313</f>
        <v>0</v>
      </c>
      <c r="L314" s="1"/>
      <c r="M314" s="27">
        <f>M311*M313</f>
        <v>0</v>
      </c>
      <c r="N314" s="1"/>
      <c r="O314" s="27">
        <f>O311*O313</f>
        <v>0</v>
      </c>
      <c r="P314" s="1"/>
      <c r="Q314" s="27">
        <f>Q311*Q313</f>
        <v>0</v>
      </c>
      <c r="R314" s="1"/>
      <c r="S314" s="27">
        <f>S311*S313</f>
        <v>0</v>
      </c>
      <c r="T314" s="1"/>
      <c r="U314" s="27">
        <f>U311*U313</f>
        <v>0</v>
      </c>
      <c r="V314" s="1"/>
      <c r="W314" s="27">
        <f>W311*W313</f>
        <v>0</v>
      </c>
      <c r="X314" s="1"/>
      <c r="Y314" s="27">
        <f>Y311*Y313</f>
        <v>0</v>
      </c>
      <c r="Z314" s="1"/>
      <c r="AA314" s="27">
        <f>AA311*AA313</f>
        <v>0</v>
      </c>
      <c r="AB314" s="1"/>
      <c r="AC314" s="27">
        <f>AC311*AC313</f>
        <v>0</v>
      </c>
      <c r="AD314" s="1"/>
      <c r="AE314" s="27">
        <f>AE311*AE313</f>
        <v>0</v>
      </c>
      <c r="AF314" s="1"/>
      <c r="AG314" s="27">
        <f>AG311*AG313</f>
        <v>0</v>
      </c>
      <c r="AH314" s="1"/>
      <c r="AI314" s="27">
        <f>AI311*AI313</f>
        <v>0</v>
      </c>
      <c r="AJ314" s="1"/>
      <c r="AK314" s="27">
        <f>AK311*AK313</f>
        <v>0</v>
      </c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</row>
    <row r="315" spans="3:129" x14ac:dyDescent="0.25">
      <c r="C315" s="94" t="s">
        <v>41</v>
      </c>
      <c r="E315" s="9"/>
      <c r="F315" s="1"/>
      <c r="G315" s="9"/>
      <c r="H315" s="1"/>
      <c r="I315" s="9"/>
      <c r="J315" s="1"/>
      <c r="K315" s="9"/>
      <c r="L315" s="1"/>
      <c r="M315" s="9"/>
      <c r="N315" s="1"/>
      <c r="O315" s="9"/>
      <c r="P315" s="1"/>
      <c r="Q315" s="9"/>
      <c r="R315" s="1"/>
      <c r="S315" s="9"/>
      <c r="T315" s="1"/>
      <c r="U315" s="9"/>
      <c r="V315" s="1"/>
      <c r="W315" s="9"/>
      <c r="X315" s="1"/>
      <c r="Y315" s="9"/>
      <c r="Z315" s="1"/>
      <c r="AA315" s="9"/>
      <c r="AB315" s="1"/>
      <c r="AC315" s="9"/>
      <c r="AD315" s="1"/>
      <c r="AE315" s="9"/>
      <c r="AF315" s="1"/>
      <c r="AG315" s="9"/>
      <c r="AH315" s="1"/>
      <c r="AI315" s="9"/>
      <c r="AJ315" s="1"/>
      <c r="AK315" s="9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</row>
    <row r="316" spans="3:129" x14ac:dyDescent="0.25">
      <c r="D316" s="61" t="s">
        <v>25</v>
      </c>
      <c r="E316" s="9" t="str">
        <f>IF(E317&gt;0.3,"1","0")</f>
        <v>0</v>
      </c>
      <c r="F316" s="1"/>
      <c r="G316" s="9" t="str">
        <f>IF(G317&gt;0.3,"1","0")</f>
        <v>0</v>
      </c>
      <c r="H316" s="1"/>
      <c r="I316" s="9" t="str">
        <f>IF(I317&gt;0.3,"1","0")</f>
        <v>0</v>
      </c>
      <c r="J316" s="1"/>
      <c r="K316" s="9" t="str">
        <f>IF(K317&gt;0.3,"1","0")</f>
        <v>0</v>
      </c>
      <c r="L316" s="1"/>
      <c r="M316" s="9" t="str">
        <f>IF(M317&gt;0.3,"1","0")</f>
        <v>0</v>
      </c>
      <c r="N316" s="1"/>
      <c r="O316" s="9" t="str">
        <f>IF(O317&gt;0.3,"1","0")</f>
        <v>0</v>
      </c>
      <c r="P316" s="1"/>
      <c r="Q316" s="9" t="str">
        <f>IF(Q317&gt;0.3,"1","0")</f>
        <v>0</v>
      </c>
      <c r="R316" s="1"/>
      <c r="S316" s="9" t="str">
        <f>IF(S317&gt;0.3,"1","0")</f>
        <v>0</v>
      </c>
      <c r="T316" s="1"/>
      <c r="U316" s="9" t="str">
        <f>IF(U317&gt;0.3,"1","0")</f>
        <v>0</v>
      </c>
      <c r="V316" s="1"/>
      <c r="W316" s="9" t="str">
        <f>IF(W317&gt;0.3,"1","0")</f>
        <v>0</v>
      </c>
      <c r="X316" s="1"/>
      <c r="Y316" s="9" t="str">
        <f>IF(Y317&gt;0.3,"1","0")</f>
        <v>0</v>
      </c>
      <c r="Z316" s="1"/>
      <c r="AA316" s="9" t="str">
        <f>IF(AA317&gt;0.3,"1","0")</f>
        <v>0</v>
      </c>
      <c r="AB316" s="1"/>
      <c r="AC316" s="9" t="str">
        <f>IF(AC317&gt;0.3,"1","0")</f>
        <v>0</v>
      </c>
      <c r="AD316" s="1"/>
      <c r="AE316" s="9" t="str">
        <f>IF(AE317&gt;0.3,"1","0")</f>
        <v>0</v>
      </c>
      <c r="AF316" s="1"/>
      <c r="AG316" s="9" t="str">
        <f>IF(AG317&gt;0.3,"1","0")</f>
        <v>0</v>
      </c>
      <c r="AH316" s="1"/>
      <c r="AI316" s="9" t="str">
        <f>IF(AI317&gt;0.3,"1","0")</f>
        <v>0</v>
      </c>
      <c r="AJ316" s="1"/>
      <c r="AK316" s="9" t="str">
        <f>IF(AK317&gt;0.3,"1","0")</f>
        <v>0</v>
      </c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4"/>
      <c r="DF316" s="54"/>
      <c r="DG316" s="54"/>
      <c r="DH316" s="54"/>
      <c r="DI316" s="54"/>
      <c r="DJ316" s="54"/>
    </row>
    <row r="317" spans="3:129" x14ac:dyDescent="0.25">
      <c r="D317" s="14" t="s">
        <v>0</v>
      </c>
      <c r="E317" s="92"/>
      <c r="F317" s="1"/>
      <c r="G317" s="92"/>
      <c r="H317" s="1"/>
      <c r="I317" s="92"/>
      <c r="J317" s="1"/>
      <c r="K317" s="92"/>
      <c r="L317" s="1"/>
      <c r="M317" s="92"/>
      <c r="N317" s="1"/>
      <c r="O317" s="92"/>
      <c r="P317" s="1"/>
      <c r="Q317" s="92"/>
      <c r="R317" s="1"/>
      <c r="S317" s="92"/>
      <c r="T317" s="1"/>
      <c r="U317" s="92"/>
      <c r="V317" s="1"/>
      <c r="W317" s="92"/>
      <c r="X317" s="1"/>
      <c r="Y317" s="92"/>
      <c r="Z317" s="1"/>
      <c r="AA317" s="92"/>
      <c r="AB317" s="1"/>
      <c r="AC317" s="92"/>
      <c r="AD317" s="1"/>
      <c r="AE317" s="92"/>
      <c r="AF317" s="1"/>
      <c r="AG317" s="92"/>
      <c r="AH317" s="1"/>
      <c r="AI317" s="92"/>
      <c r="AJ317" s="1"/>
      <c r="AK317" s="92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4"/>
      <c r="DF317" s="54"/>
      <c r="DG317" s="54"/>
      <c r="DH317" s="54"/>
      <c r="DI317" s="54"/>
      <c r="DJ317" s="54"/>
    </row>
    <row r="318" spans="3:129" x14ac:dyDescent="0.25">
      <c r="D318" s="14" t="s">
        <v>1</v>
      </c>
      <c r="E318" s="178"/>
      <c r="F318" s="180"/>
      <c r="G318" s="178"/>
      <c r="H318" s="180"/>
      <c r="I318" s="178"/>
      <c r="J318" s="180"/>
      <c r="K318" s="178"/>
      <c r="L318" s="180"/>
      <c r="M318" s="178"/>
      <c r="N318" s="180"/>
      <c r="O318" s="178"/>
      <c r="P318" s="180"/>
      <c r="Q318" s="178"/>
      <c r="R318" s="180"/>
      <c r="S318" s="178"/>
      <c r="T318" s="180"/>
      <c r="U318" s="178"/>
      <c r="V318" s="180"/>
      <c r="W318" s="178"/>
      <c r="X318" s="180"/>
      <c r="Y318" s="178"/>
      <c r="Z318" s="180"/>
      <c r="AA318" s="178"/>
      <c r="AB318" s="180"/>
      <c r="AC318" s="178"/>
      <c r="AD318" s="180"/>
      <c r="AE318" s="178"/>
      <c r="AF318" s="180"/>
      <c r="AG318" s="178"/>
      <c r="AH318" s="180"/>
      <c r="AI318" s="178"/>
      <c r="AJ318" s="180"/>
      <c r="AK318" s="178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4"/>
      <c r="DF318" s="54"/>
      <c r="DG318" s="54"/>
      <c r="DH318" s="54"/>
      <c r="DI318" s="54"/>
      <c r="DJ318" s="54"/>
    </row>
    <row r="319" spans="3:129" x14ac:dyDescent="0.25">
      <c r="D319" s="17" t="s">
        <v>35</v>
      </c>
      <c r="E319" s="92">
        <v>10</v>
      </c>
      <c r="F319" s="1"/>
      <c r="G319" s="92">
        <v>10</v>
      </c>
      <c r="H319" s="1"/>
      <c r="I319" s="92">
        <v>10</v>
      </c>
      <c r="J319" s="1"/>
      <c r="K319" s="92">
        <v>10</v>
      </c>
      <c r="L319" s="1"/>
      <c r="M319" s="92">
        <v>10</v>
      </c>
      <c r="N319" s="1"/>
      <c r="O319" s="92">
        <v>10</v>
      </c>
      <c r="P319" s="1"/>
      <c r="Q319" s="92">
        <v>10</v>
      </c>
      <c r="R319" s="1"/>
      <c r="S319" s="92">
        <v>10</v>
      </c>
      <c r="T319" s="1"/>
      <c r="U319" s="92">
        <v>10</v>
      </c>
      <c r="V319" s="1"/>
      <c r="W319" s="92">
        <v>10</v>
      </c>
      <c r="X319" s="1"/>
      <c r="Y319" s="92">
        <v>10</v>
      </c>
      <c r="Z319" s="1"/>
      <c r="AA319" s="92">
        <v>10</v>
      </c>
      <c r="AB319" s="1"/>
      <c r="AC319" s="92">
        <v>10</v>
      </c>
      <c r="AD319" s="1"/>
      <c r="AE319" s="92">
        <v>10</v>
      </c>
      <c r="AF319" s="1"/>
      <c r="AG319" s="92">
        <v>10</v>
      </c>
      <c r="AH319" s="1"/>
      <c r="AI319" s="92">
        <v>10</v>
      </c>
      <c r="AJ319" s="1"/>
      <c r="AK319" s="92">
        <v>10</v>
      </c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4"/>
      <c r="DF319" s="54"/>
      <c r="DG319" s="54"/>
      <c r="DH319" s="54"/>
      <c r="DI319" s="54"/>
      <c r="DJ319" s="54"/>
    </row>
    <row r="320" spans="3:129" s="3" customFormat="1" x14ac:dyDescent="0.25">
      <c r="D320" s="15" t="s">
        <v>2</v>
      </c>
      <c r="E320" s="27">
        <f>E317*E319</f>
        <v>0</v>
      </c>
      <c r="F320" s="1"/>
      <c r="G320" s="27">
        <f>G317*G319</f>
        <v>0</v>
      </c>
      <c r="H320" s="1"/>
      <c r="I320" s="27">
        <f>I317*I319</f>
        <v>0</v>
      </c>
      <c r="J320" s="1"/>
      <c r="K320" s="27">
        <f>K317*K319</f>
        <v>0</v>
      </c>
      <c r="L320" s="1"/>
      <c r="M320" s="27">
        <f>M317*M319</f>
        <v>0</v>
      </c>
      <c r="N320" s="1"/>
      <c r="O320" s="27">
        <f>O317*O319</f>
        <v>0</v>
      </c>
      <c r="P320" s="1"/>
      <c r="Q320" s="27">
        <f>Q317*Q319</f>
        <v>0</v>
      </c>
      <c r="R320" s="1"/>
      <c r="S320" s="27">
        <f>S317*S319</f>
        <v>0</v>
      </c>
      <c r="T320" s="1"/>
      <c r="U320" s="27">
        <f>U317*U319</f>
        <v>0</v>
      </c>
      <c r="V320" s="1"/>
      <c r="W320" s="27">
        <f>W317*W319</f>
        <v>0</v>
      </c>
      <c r="X320" s="1"/>
      <c r="Y320" s="27">
        <f>Y317*Y319</f>
        <v>0</v>
      </c>
      <c r="Z320" s="1"/>
      <c r="AA320" s="27">
        <f>AA317*AA319</f>
        <v>0</v>
      </c>
      <c r="AB320" s="1"/>
      <c r="AC320" s="27">
        <f>AC317*AC319</f>
        <v>0</v>
      </c>
      <c r="AD320" s="1"/>
      <c r="AE320" s="27">
        <f>AE317*AE319</f>
        <v>0</v>
      </c>
      <c r="AF320" s="1"/>
      <c r="AG320" s="27">
        <f>AG317*AG319</f>
        <v>0</v>
      </c>
      <c r="AH320" s="1"/>
      <c r="AI320" s="27">
        <f>AI317*AI319</f>
        <v>0</v>
      </c>
      <c r="AJ320" s="1"/>
      <c r="AK320" s="27">
        <f>AK317*AK319</f>
        <v>0</v>
      </c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</row>
    <row r="321" spans="3:129" x14ac:dyDescent="0.25">
      <c r="E321" s="9"/>
      <c r="F321" s="1"/>
      <c r="G321" s="9"/>
      <c r="H321" s="1"/>
      <c r="I321" s="9"/>
      <c r="J321" s="1"/>
      <c r="K321" s="9"/>
      <c r="L321" s="1"/>
      <c r="M321" s="9"/>
      <c r="N321" s="1"/>
      <c r="O321" s="9"/>
      <c r="P321" s="1"/>
      <c r="Q321" s="9"/>
      <c r="R321" s="1"/>
      <c r="S321" s="9"/>
      <c r="T321" s="1"/>
      <c r="U321" s="9"/>
      <c r="V321" s="1"/>
      <c r="W321" s="9"/>
      <c r="X321" s="1"/>
      <c r="Y321" s="9"/>
      <c r="Z321" s="1"/>
      <c r="AA321" s="9"/>
      <c r="AB321" s="1"/>
      <c r="AC321" s="9"/>
      <c r="AD321" s="1"/>
      <c r="AE321" s="9"/>
      <c r="AF321" s="1"/>
      <c r="AG321" s="9"/>
      <c r="AH321" s="1"/>
      <c r="AI321" s="9"/>
      <c r="AJ321" s="1"/>
      <c r="AK321" s="9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</row>
    <row r="322" spans="3:129" x14ac:dyDescent="0.25">
      <c r="D322" s="61" t="s">
        <v>25</v>
      </c>
      <c r="E322" s="9" t="str">
        <f>IF(E323&gt;0.3,"1","0")</f>
        <v>0</v>
      </c>
      <c r="F322" s="1"/>
      <c r="G322" s="9" t="str">
        <f>IF(G323&gt;0.3,"1","0")</f>
        <v>0</v>
      </c>
      <c r="H322" s="1"/>
      <c r="I322" s="9" t="str">
        <f>IF(I323&gt;0.3,"1","0")</f>
        <v>0</v>
      </c>
      <c r="J322" s="1"/>
      <c r="K322" s="9" t="str">
        <f>IF(K323&gt;0.3,"1","0")</f>
        <v>0</v>
      </c>
      <c r="L322" s="1"/>
      <c r="M322" s="9" t="str">
        <f>IF(M323&gt;0.3,"1","0")</f>
        <v>0</v>
      </c>
      <c r="N322" s="1"/>
      <c r="O322" s="9" t="str">
        <f>IF(O323&gt;0.3,"1","0")</f>
        <v>0</v>
      </c>
      <c r="P322" s="1"/>
      <c r="Q322" s="9" t="str">
        <f>IF(Q323&gt;0.3,"1","0")</f>
        <v>0</v>
      </c>
      <c r="R322" s="1"/>
      <c r="S322" s="9" t="str">
        <f>IF(S323&gt;0.3,"1","0")</f>
        <v>0</v>
      </c>
      <c r="T322" s="1"/>
      <c r="U322" s="9" t="str">
        <f>IF(U323&gt;0.3,"1","0")</f>
        <v>0</v>
      </c>
      <c r="V322" s="1"/>
      <c r="W322" s="9" t="str">
        <f>IF(W323&gt;0.3,"1","0")</f>
        <v>0</v>
      </c>
      <c r="X322" s="1"/>
      <c r="Y322" s="9" t="str">
        <f>IF(Y323&gt;0.3,"1","0")</f>
        <v>0</v>
      </c>
      <c r="Z322" s="1"/>
      <c r="AA322" s="9" t="str">
        <f>IF(AA323&gt;0.3,"1","0")</f>
        <v>0</v>
      </c>
      <c r="AB322" s="1"/>
      <c r="AC322" s="9" t="str">
        <f>IF(AC323&gt;0.3,"1","0")</f>
        <v>0</v>
      </c>
      <c r="AD322" s="1"/>
      <c r="AE322" s="9" t="str">
        <f>IF(AE323&gt;0.3,"1","0")</f>
        <v>0</v>
      </c>
      <c r="AF322" s="1"/>
      <c r="AG322" s="9" t="str">
        <f>IF(AG323&gt;0.3,"1","0")</f>
        <v>0</v>
      </c>
      <c r="AH322" s="1"/>
      <c r="AI322" s="9" t="str">
        <f>IF(AI323&gt;0.3,"1","0")</f>
        <v>0</v>
      </c>
      <c r="AJ322" s="1"/>
      <c r="AK322" s="9" t="str">
        <f>IF(AK323&gt;0.3,"1","0")</f>
        <v>0</v>
      </c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4"/>
      <c r="DF322" s="54"/>
      <c r="DG322" s="54"/>
      <c r="DH322" s="54"/>
      <c r="DI322" s="54"/>
      <c r="DJ322" s="54"/>
    </row>
    <row r="323" spans="3:129" x14ac:dyDescent="0.25">
      <c r="D323" s="14" t="s">
        <v>0</v>
      </c>
      <c r="E323" s="92"/>
      <c r="F323" s="1"/>
      <c r="G323" s="92"/>
      <c r="H323" s="1"/>
      <c r="I323" s="92"/>
      <c r="J323" s="1"/>
      <c r="K323" s="92"/>
      <c r="L323" s="1"/>
      <c r="M323" s="92"/>
      <c r="N323" s="1"/>
      <c r="O323" s="92"/>
      <c r="P323" s="1"/>
      <c r="Q323" s="92"/>
      <c r="R323" s="1"/>
      <c r="S323" s="92"/>
      <c r="T323" s="1"/>
      <c r="U323" s="92"/>
      <c r="V323" s="1"/>
      <c r="W323" s="92"/>
      <c r="X323" s="1"/>
      <c r="Y323" s="92"/>
      <c r="Z323" s="1"/>
      <c r="AA323" s="92"/>
      <c r="AB323" s="1"/>
      <c r="AC323" s="92"/>
      <c r="AD323" s="1"/>
      <c r="AE323" s="92"/>
      <c r="AF323" s="1"/>
      <c r="AG323" s="92"/>
      <c r="AH323" s="1"/>
      <c r="AI323" s="92"/>
      <c r="AJ323" s="1"/>
      <c r="AK323" s="92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4"/>
      <c r="DF323" s="54"/>
      <c r="DG323" s="54"/>
      <c r="DH323" s="54"/>
      <c r="DI323" s="54"/>
      <c r="DJ323" s="54"/>
    </row>
    <row r="324" spans="3:129" x14ac:dyDescent="0.25">
      <c r="D324" s="14" t="s">
        <v>1</v>
      </c>
      <c r="E324" s="178"/>
      <c r="F324" s="180"/>
      <c r="G324" s="178"/>
      <c r="H324" s="180"/>
      <c r="I324" s="178"/>
      <c r="J324" s="180"/>
      <c r="K324" s="178"/>
      <c r="L324" s="180"/>
      <c r="M324" s="178"/>
      <c r="N324" s="180"/>
      <c r="O324" s="178"/>
      <c r="P324" s="180"/>
      <c r="Q324" s="178"/>
      <c r="R324" s="180"/>
      <c r="S324" s="178"/>
      <c r="T324" s="180"/>
      <c r="U324" s="178"/>
      <c r="V324" s="180"/>
      <c r="W324" s="178"/>
      <c r="X324" s="180"/>
      <c r="Y324" s="178"/>
      <c r="Z324" s="180"/>
      <c r="AA324" s="178"/>
      <c r="AB324" s="180"/>
      <c r="AC324" s="178"/>
      <c r="AD324" s="180"/>
      <c r="AE324" s="178"/>
      <c r="AF324" s="180"/>
      <c r="AG324" s="178"/>
      <c r="AH324" s="180"/>
      <c r="AI324" s="178"/>
      <c r="AJ324" s="180"/>
      <c r="AK324" s="178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</row>
    <row r="325" spans="3:129" x14ac:dyDescent="0.25">
      <c r="D325" s="17" t="s">
        <v>35</v>
      </c>
      <c r="E325" s="92">
        <v>10</v>
      </c>
      <c r="F325" s="1"/>
      <c r="G325" s="92">
        <v>10</v>
      </c>
      <c r="H325" s="1"/>
      <c r="I325" s="92">
        <v>10</v>
      </c>
      <c r="J325" s="1"/>
      <c r="K325" s="92">
        <v>10</v>
      </c>
      <c r="L325" s="1"/>
      <c r="M325" s="92">
        <v>10</v>
      </c>
      <c r="N325" s="1"/>
      <c r="O325" s="92">
        <v>10</v>
      </c>
      <c r="P325" s="1"/>
      <c r="Q325" s="92">
        <v>10</v>
      </c>
      <c r="R325" s="1"/>
      <c r="S325" s="92">
        <v>10</v>
      </c>
      <c r="T325" s="1"/>
      <c r="U325" s="92">
        <v>10</v>
      </c>
      <c r="V325" s="1"/>
      <c r="W325" s="92">
        <v>10</v>
      </c>
      <c r="X325" s="1"/>
      <c r="Y325" s="92">
        <v>10</v>
      </c>
      <c r="Z325" s="1"/>
      <c r="AA325" s="92">
        <v>10</v>
      </c>
      <c r="AB325" s="1"/>
      <c r="AC325" s="92">
        <v>10</v>
      </c>
      <c r="AD325" s="1"/>
      <c r="AE325" s="92">
        <v>10</v>
      </c>
      <c r="AF325" s="1"/>
      <c r="AG325" s="92">
        <v>10</v>
      </c>
      <c r="AH325" s="1"/>
      <c r="AI325" s="92">
        <v>10</v>
      </c>
      <c r="AJ325" s="1"/>
      <c r="AK325" s="92">
        <v>10</v>
      </c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</row>
    <row r="326" spans="3:129" s="3" customFormat="1" x14ac:dyDescent="0.25">
      <c r="D326" s="15" t="s">
        <v>2</v>
      </c>
      <c r="E326" s="27">
        <f>E323*E325</f>
        <v>0</v>
      </c>
      <c r="F326" s="1"/>
      <c r="G326" s="27">
        <f>G323*G325</f>
        <v>0</v>
      </c>
      <c r="H326" s="1"/>
      <c r="I326" s="27">
        <f>I323*I325</f>
        <v>0</v>
      </c>
      <c r="J326" s="1"/>
      <c r="K326" s="27">
        <f>K323*K325</f>
        <v>0</v>
      </c>
      <c r="L326" s="1"/>
      <c r="M326" s="27">
        <f>M323*M325</f>
        <v>0</v>
      </c>
      <c r="N326" s="1"/>
      <c r="O326" s="27">
        <f>O323*O325</f>
        <v>0</v>
      </c>
      <c r="P326" s="1"/>
      <c r="Q326" s="27">
        <f>Q323*Q325</f>
        <v>0</v>
      </c>
      <c r="R326" s="1"/>
      <c r="S326" s="27">
        <f>S323*S325</f>
        <v>0</v>
      </c>
      <c r="T326" s="1"/>
      <c r="U326" s="27">
        <f>U323*U325</f>
        <v>0</v>
      </c>
      <c r="V326" s="1"/>
      <c r="W326" s="27">
        <f>W323*W325</f>
        <v>0</v>
      </c>
      <c r="X326" s="1"/>
      <c r="Y326" s="27">
        <f>Y323*Y325</f>
        <v>0</v>
      </c>
      <c r="Z326" s="1"/>
      <c r="AA326" s="27">
        <f>AA323*AA325</f>
        <v>0</v>
      </c>
      <c r="AB326" s="1"/>
      <c r="AC326" s="27">
        <f>AC323*AC325</f>
        <v>0</v>
      </c>
      <c r="AD326" s="1"/>
      <c r="AE326" s="27">
        <f>AE323*AE325</f>
        <v>0</v>
      </c>
      <c r="AF326" s="1"/>
      <c r="AG326" s="27">
        <f>AG323*AG325</f>
        <v>0</v>
      </c>
      <c r="AH326" s="1"/>
      <c r="AI326" s="27">
        <f>AI323*AI325</f>
        <v>0</v>
      </c>
      <c r="AJ326" s="1"/>
      <c r="AK326" s="27">
        <f>AK323*AK325</f>
        <v>0</v>
      </c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4"/>
      <c r="DF326" s="54"/>
      <c r="DG326" s="54"/>
      <c r="DH326" s="54"/>
      <c r="DI326" s="54"/>
      <c r="DJ326" s="54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</row>
    <row r="327" spans="3:129" x14ac:dyDescent="0.25">
      <c r="E327" s="31"/>
      <c r="F327" s="1"/>
      <c r="G327" s="31"/>
      <c r="H327" s="1"/>
      <c r="I327" s="31"/>
      <c r="J327" s="1"/>
      <c r="K327" s="31"/>
      <c r="L327" s="1"/>
      <c r="M327" s="31"/>
      <c r="N327" s="1"/>
      <c r="O327" s="31"/>
      <c r="P327" s="1"/>
      <c r="Q327" s="31"/>
      <c r="R327" s="1"/>
      <c r="S327" s="31"/>
      <c r="T327" s="1"/>
      <c r="U327" s="31"/>
      <c r="V327" s="1"/>
      <c r="W327" s="31"/>
      <c r="X327" s="1"/>
      <c r="Y327" s="31"/>
      <c r="Z327" s="1"/>
      <c r="AA327" s="31"/>
      <c r="AB327" s="1"/>
      <c r="AC327" s="31"/>
      <c r="AD327" s="1"/>
      <c r="AE327" s="31"/>
      <c r="AF327" s="1"/>
      <c r="AG327" s="31"/>
      <c r="AH327" s="1"/>
      <c r="AI327" s="31"/>
      <c r="AJ327" s="1"/>
      <c r="AK327" s="31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</row>
    <row r="328" spans="3:129" x14ac:dyDescent="0.25">
      <c r="D328" s="61" t="s">
        <v>25</v>
      </c>
      <c r="E328" s="9" t="str">
        <f>IF(E329&gt;0.3,"1","0")</f>
        <v>0</v>
      </c>
      <c r="F328" s="1"/>
      <c r="G328" s="9" t="str">
        <f>IF(G329&gt;0.3,"1","0")</f>
        <v>0</v>
      </c>
      <c r="H328" s="1"/>
      <c r="I328" s="9" t="str">
        <f>IF(I329&gt;0.3,"1","0")</f>
        <v>0</v>
      </c>
      <c r="J328" s="1"/>
      <c r="K328" s="9" t="str">
        <f>IF(K329&gt;0.3,"1","0")</f>
        <v>0</v>
      </c>
      <c r="L328" s="1"/>
      <c r="M328" s="9" t="str">
        <f>IF(M329&gt;0.3,"1","0")</f>
        <v>0</v>
      </c>
      <c r="N328" s="1"/>
      <c r="O328" s="9" t="str">
        <f>IF(O329&gt;0.3,"1","0")</f>
        <v>0</v>
      </c>
      <c r="P328" s="1"/>
      <c r="Q328" s="9" t="str">
        <f>IF(Q329&gt;0.3,"1","0")</f>
        <v>0</v>
      </c>
      <c r="R328" s="1"/>
      <c r="S328" s="9" t="str">
        <f>IF(S329&gt;0.3,"1","0")</f>
        <v>0</v>
      </c>
      <c r="T328" s="1"/>
      <c r="U328" s="9" t="str">
        <f>IF(U329&gt;0.3,"1","0")</f>
        <v>0</v>
      </c>
      <c r="V328" s="1"/>
      <c r="W328" s="9" t="str">
        <f>IF(W329&gt;0.3,"1","0")</f>
        <v>0</v>
      </c>
      <c r="X328" s="1"/>
      <c r="Y328" s="9" t="str">
        <f>IF(Y329&gt;0.3,"1","0")</f>
        <v>0</v>
      </c>
      <c r="Z328" s="1"/>
      <c r="AA328" s="9" t="str">
        <f>IF(AA329&gt;0.3,"1","0")</f>
        <v>0</v>
      </c>
      <c r="AB328" s="1"/>
      <c r="AC328" s="9" t="str">
        <f>IF(AC329&gt;0.3,"1","0")</f>
        <v>0</v>
      </c>
      <c r="AD328" s="1"/>
      <c r="AE328" s="9" t="str">
        <f>IF(AE329&gt;0.3,"1","0")</f>
        <v>0</v>
      </c>
      <c r="AF328" s="1"/>
      <c r="AG328" s="9" t="str">
        <f>IF(AG329&gt;0.3,"1","0")</f>
        <v>0</v>
      </c>
      <c r="AH328" s="1"/>
      <c r="AI328" s="9" t="str">
        <f>IF(AI329&gt;0.3,"1","0")</f>
        <v>0</v>
      </c>
      <c r="AJ328" s="1"/>
      <c r="AK328" s="9" t="str">
        <f>IF(AK329&gt;0.3,"1","0")</f>
        <v>0</v>
      </c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</row>
    <row r="329" spans="3:129" x14ac:dyDescent="0.25">
      <c r="D329" s="14" t="s">
        <v>0</v>
      </c>
      <c r="E329" s="92"/>
      <c r="F329" s="1"/>
      <c r="G329" s="92"/>
      <c r="H329" s="1"/>
      <c r="I329" s="92"/>
      <c r="J329" s="1"/>
      <c r="K329" s="92"/>
      <c r="L329" s="1"/>
      <c r="M329" s="92"/>
      <c r="N329" s="1"/>
      <c r="O329" s="92"/>
      <c r="P329" s="1"/>
      <c r="Q329" s="92"/>
      <c r="R329" s="1"/>
      <c r="S329" s="92"/>
      <c r="T329" s="1"/>
      <c r="U329" s="92"/>
      <c r="V329" s="1"/>
      <c r="W329" s="92"/>
      <c r="X329" s="1"/>
      <c r="Y329" s="92"/>
      <c r="Z329" s="1"/>
      <c r="AA329" s="92"/>
      <c r="AB329" s="1"/>
      <c r="AC329" s="92"/>
      <c r="AD329" s="1"/>
      <c r="AE329" s="92"/>
      <c r="AF329" s="1"/>
      <c r="AG329" s="92"/>
      <c r="AH329" s="1"/>
      <c r="AI329" s="92"/>
      <c r="AJ329" s="1"/>
      <c r="AK329" s="92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</row>
    <row r="330" spans="3:129" x14ac:dyDescent="0.25">
      <c r="D330" s="14" t="s">
        <v>1</v>
      </c>
      <c r="E330" s="178"/>
      <c r="F330" s="180"/>
      <c r="G330" s="178"/>
      <c r="H330" s="180"/>
      <c r="I330" s="178"/>
      <c r="J330" s="180"/>
      <c r="K330" s="178"/>
      <c r="L330" s="180"/>
      <c r="M330" s="178"/>
      <c r="N330" s="180"/>
      <c r="O330" s="178"/>
      <c r="P330" s="180"/>
      <c r="Q330" s="178"/>
      <c r="R330" s="180"/>
      <c r="S330" s="178"/>
      <c r="T330" s="180"/>
      <c r="U330" s="178"/>
      <c r="V330" s="180"/>
      <c r="W330" s="178"/>
      <c r="X330" s="180"/>
      <c r="Y330" s="178"/>
      <c r="Z330" s="180"/>
      <c r="AA330" s="178"/>
      <c r="AB330" s="180"/>
      <c r="AC330" s="178"/>
      <c r="AD330" s="180"/>
      <c r="AE330" s="178"/>
      <c r="AF330" s="180"/>
      <c r="AG330" s="178"/>
      <c r="AH330" s="180"/>
      <c r="AI330" s="178"/>
      <c r="AJ330" s="180"/>
      <c r="AK330" s="178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4"/>
      <c r="DF330" s="54"/>
      <c r="DG330" s="54"/>
      <c r="DH330" s="54"/>
      <c r="DI330" s="54"/>
      <c r="DJ330" s="54"/>
    </row>
    <row r="331" spans="3:129" x14ac:dyDescent="0.25">
      <c r="D331" s="17" t="s">
        <v>35</v>
      </c>
      <c r="E331" s="92">
        <v>10</v>
      </c>
      <c r="F331" s="1"/>
      <c r="G331" s="92">
        <v>10</v>
      </c>
      <c r="H331" s="1"/>
      <c r="I331" s="92">
        <v>10</v>
      </c>
      <c r="J331" s="1"/>
      <c r="K331" s="92">
        <v>10</v>
      </c>
      <c r="L331" s="1"/>
      <c r="M331" s="92">
        <v>10</v>
      </c>
      <c r="N331" s="1"/>
      <c r="O331" s="92">
        <v>10</v>
      </c>
      <c r="P331" s="1"/>
      <c r="Q331" s="92">
        <v>10</v>
      </c>
      <c r="R331" s="1"/>
      <c r="S331" s="92">
        <v>10</v>
      </c>
      <c r="T331" s="1"/>
      <c r="U331" s="92">
        <v>10</v>
      </c>
      <c r="V331" s="1"/>
      <c r="W331" s="92">
        <v>10</v>
      </c>
      <c r="X331" s="1"/>
      <c r="Y331" s="92">
        <v>10</v>
      </c>
      <c r="Z331" s="1"/>
      <c r="AA331" s="92">
        <v>10</v>
      </c>
      <c r="AB331" s="1"/>
      <c r="AC331" s="92">
        <v>10</v>
      </c>
      <c r="AD331" s="1"/>
      <c r="AE331" s="92">
        <v>10</v>
      </c>
      <c r="AF331" s="1"/>
      <c r="AG331" s="92">
        <v>10</v>
      </c>
      <c r="AH331" s="1"/>
      <c r="AI331" s="92">
        <v>10</v>
      </c>
      <c r="AJ331" s="1"/>
      <c r="AK331" s="92">
        <v>10</v>
      </c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</row>
    <row r="332" spans="3:129" s="3" customFormat="1" x14ac:dyDescent="0.25">
      <c r="C332" s="94" t="s">
        <v>41</v>
      </c>
      <c r="D332" s="15" t="s">
        <v>2</v>
      </c>
      <c r="E332" s="27">
        <f>E329*E331</f>
        <v>0</v>
      </c>
      <c r="F332" s="1"/>
      <c r="G332" s="27">
        <f>G329*G331</f>
        <v>0</v>
      </c>
      <c r="H332" s="1"/>
      <c r="I332" s="27">
        <f>I329*I331</f>
        <v>0</v>
      </c>
      <c r="J332" s="1"/>
      <c r="K332" s="27">
        <f>K329*K331</f>
        <v>0</v>
      </c>
      <c r="L332" s="1"/>
      <c r="M332" s="27">
        <f>M329*M331</f>
        <v>0</v>
      </c>
      <c r="N332" s="1"/>
      <c r="O332" s="27">
        <f>O329*O331</f>
        <v>0</v>
      </c>
      <c r="P332" s="1"/>
      <c r="Q332" s="27">
        <f>Q329*Q331</f>
        <v>0</v>
      </c>
      <c r="R332" s="1"/>
      <c r="S332" s="27">
        <f>S329*S331</f>
        <v>0</v>
      </c>
      <c r="T332" s="1"/>
      <c r="U332" s="27">
        <f>U329*U331</f>
        <v>0</v>
      </c>
      <c r="V332" s="1"/>
      <c r="W332" s="27">
        <f>W329*W331</f>
        <v>0</v>
      </c>
      <c r="X332" s="1"/>
      <c r="Y332" s="27">
        <f>Y329*Y331</f>
        <v>0</v>
      </c>
      <c r="Z332" s="1"/>
      <c r="AA332" s="27">
        <f>AA329*AA331</f>
        <v>0</v>
      </c>
      <c r="AB332" s="1"/>
      <c r="AC332" s="27">
        <f>AC329*AC331</f>
        <v>0</v>
      </c>
      <c r="AD332" s="1"/>
      <c r="AE332" s="27">
        <f>AE329*AE331</f>
        <v>0</v>
      </c>
      <c r="AF332" s="1"/>
      <c r="AG332" s="27">
        <f>AG329*AG331</f>
        <v>0</v>
      </c>
      <c r="AH332" s="1"/>
      <c r="AI332" s="27">
        <f>AI329*AI331</f>
        <v>0</v>
      </c>
      <c r="AJ332" s="1"/>
      <c r="AK332" s="27">
        <f>AK329*AK331</f>
        <v>0</v>
      </c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</row>
    <row r="333" spans="3:129" x14ac:dyDescent="0.25">
      <c r="E333" s="9"/>
      <c r="F333" s="1"/>
      <c r="G333" s="9"/>
      <c r="H333" s="1"/>
      <c r="I333" s="9"/>
      <c r="J333" s="1"/>
      <c r="K333" s="9"/>
      <c r="L333" s="1"/>
      <c r="M333" s="9"/>
      <c r="N333" s="1"/>
      <c r="O333" s="9"/>
      <c r="P333" s="1"/>
      <c r="Q333" s="9"/>
      <c r="R333" s="1"/>
      <c r="S333" s="9"/>
      <c r="T333" s="1"/>
      <c r="U333" s="9"/>
      <c r="V333" s="1"/>
      <c r="W333" s="9"/>
      <c r="X333" s="1"/>
      <c r="Y333" s="9"/>
      <c r="Z333" s="1"/>
      <c r="AA333" s="9"/>
      <c r="AB333" s="1"/>
      <c r="AC333" s="9"/>
      <c r="AD333" s="1"/>
      <c r="AE333" s="9"/>
      <c r="AF333" s="1"/>
      <c r="AG333" s="9"/>
      <c r="AH333" s="1"/>
      <c r="AI333" s="9"/>
      <c r="AJ333" s="1"/>
      <c r="AK333" s="9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</row>
    <row r="334" spans="3:129" x14ac:dyDescent="0.25">
      <c r="D334" s="61" t="s">
        <v>25</v>
      </c>
      <c r="E334" s="9" t="str">
        <f>IF(E335&gt;0.3,"1","0")</f>
        <v>0</v>
      </c>
      <c r="F334" s="1"/>
      <c r="G334" s="9" t="str">
        <f>IF(G335&gt;0.3,"1","0")</f>
        <v>0</v>
      </c>
      <c r="H334" s="1"/>
      <c r="I334" s="9" t="str">
        <f>IF(I335&gt;0.3,"1","0")</f>
        <v>0</v>
      </c>
      <c r="J334" s="1"/>
      <c r="K334" s="9" t="str">
        <f>IF(K335&gt;0.3,"1","0")</f>
        <v>0</v>
      </c>
      <c r="L334" s="1"/>
      <c r="M334" s="9" t="str">
        <f>IF(M335&gt;0.3,"1","0")</f>
        <v>0</v>
      </c>
      <c r="N334" s="1"/>
      <c r="O334" s="9" t="str">
        <f>IF(O335&gt;0.3,"1","0")</f>
        <v>0</v>
      </c>
      <c r="P334" s="1"/>
      <c r="Q334" s="9" t="str">
        <f>IF(Q335&gt;0.3,"1","0")</f>
        <v>0</v>
      </c>
      <c r="R334" s="1"/>
      <c r="S334" s="9" t="str">
        <f>IF(S335&gt;0.3,"1","0")</f>
        <v>0</v>
      </c>
      <c r="T334" s="1"/>
      <c r="U334" s="9" t="str">
        <f>IF(U335&gt;0.3,"1","0")</f>
        <v>0</v>
      </c>
      <c r="V334" s="1"/>
      <c r="W334" s="9" t="str">
        <f>IF(W335&gt;0.3,"1","0")</f>
        <v>0</v>
      </c>
      <c r="X334" s="1"/>
      <c r="Y334" s="9" t="str">
        <f>IF(Y335&gt;0.3,"1","0")</f>
        <v>0</v>
      </c>
      <c r="Z334" s="1"/>
      <c r="AA334" s="9" t="str">
        <f>IF(AA335&gt;0.3,"1","0")</f>
        <v>0</v>
      </c>
      <c r="AB334" s="1"/>
      <c r="AC334" s="9" t="str">
        <f>IF(AC335&gt;0.3,"1","0")</f>
        <v>0</v>
      </c>
      <c r="AD334" s="1"/>
      <c r="AE334" s="9" t="str">
        <f>IF(AE335&gt;0.3,"1","0")</f>
        <v>0</v>
      </c>
      <c r="AF334" s="1"/>
      <c r="AG334" s="9" t="str">
        <f>IF(AG335&gt;0.3,"1","0")</f>
        <v>0</v>
      </c>
      <c r="AH334" s="1"/>
      <c r="AI334" s="9" t="str">
        <f>IF(AI335&gt;0.3,"1","0")</f>
        <v>0</v>
      </c>
      <c r="AJ334" s="1"/>
      <c r="AK334" s="9" t="str">
        <f>IF(AK335&gt;0.3,"1","0")</f>
        <v>0</v>
      </c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</row>
    <row r="335" spans="3:129" x14ac:dyDescent="0.25">
      <c r="D335" s="14" t="s">
        <v>0</v>
      </c>
      <c r="E335" s="92"/>
      <c r="F335" s="1"/>
      <c r="G335" s="92"/>
      <c r="H335" s="1"/>
      <c r="I335" s="92"/>
      <c r="J335" s="1"/>
      <c r="K335" s="92"/>
      <c r="L335" s="1"/>
      <c r="M335" s="92"/>
      <c r="N335" s="1"/>
      <c r="O335" s="92"/>
      <c r="P335" s="1"/>
      <c r="Q335" s="92"/>
      <c r="R335" s="1"/>
      <c r="S335" s="92"/>
      <c r="T335" s="1"/>
      <c r="U335" s="92"/>
      <c r="V335" s="1"/>
      <c r="W335" s="92"/>
      <c r="X335" s="1"/>
      <c r="Y335" s="92"/>
      <c r="Z335" s="1"/>
      <c r="AA335" s="92"/>
      <c r="AB335" s="1"/>
      <c r="AC335" s="92"/>
      <c r="AD335" s="1"/>
      <c r="AE335" s="92"/>
      <c r="AF335" s="1"/>
      <c r="AG335" s="92"/>
      <c r="AH335" s="1"/>
      <c r="AI335" s="92"/>
      <c r="AJ335" s="1"/>
      <c r="AK335" s="92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</row>
    <row r="336" spans="3:129" x14ac:dyDescent="0.25">
      <c r="D336" s="14" t="s">
        <v>1</v>
      </c>
      <c r="E336" s="178"/>
      <c r="F336" s="180"/>
      <c r="G336" s="178"/>
      <c r="H336" s="180"/>
      <c r="I336" s="178"/>
      <c r="J336" s="180"/>
      <c r="K336" s="178"/>
      <c r="L336" s="180"/>
      <c r="M336" s="178"/>
      <c r="N336" s="180"/>
      <c r="O336" s="178"/>
      <c r="P336" s="180"/>
      <c r="Q336" s="178"/>
      <c r="R336" s="180"/>
      <c r="S336" s="178"/>
      <c r="T336" s="180"/>
      <c r="U336" s="178"/>
      <c r="V336" s="180"/>
      <c r="W336" s="178"/>
      <c r="X336" s="180"/>
      <c r="Y336" s="178"/>
      <c r="Z336" s="180"/>
      <c r="AA336" s="178"/>
      <c r="AB336" s="180"/>
      <c r="AC336" s="178"/>
      <c r="AD336" s="180"/>
      <c r="AE336" s="178"/>
      <c r="AF336" s="180"/>
      <c r="AG336" s="178"/>
      <c r="AH336" s="180"/>
      <c r="AI336" s="178"/>
      <c r="AJ336" s="180"/>
      <c r="AK336" s="178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</row>
    <row r="337" spans="3:129" x14ac:dyDescent="0.25">
      <c r="D337" s="17" t="s">
        <v>35</v>
      </c>
      <c r="E337" s="92">
        <v>10</v>
      </c>
      <c r="F337" s="1"/>
      <c r="G337" s="92">
        <v>10</v>
      </c>
      <c r="H337" s="1"/>
      <c r="I337" s="92">
        <v>10</v>
      </c>
      <c r="J337" s="1"/>
      <c r="K337" s="92">
        <v>10</v>
      </c>
      <c r="L337" s="1"/>
      <c r="M337" s="92">
        <v>10</v>
      </c>
      <c r="N337" s="1"/>
      <c r="O337" s="92">
        <v>10</v>
      </c>
      <c r="P337" s="1"/>
      <c r="Q337" s="92">
        <v>10</v>
      </c>
      <c r="R337" s="1"/>
      <c r="S337" s="92">
        <v>10</v>
      </c>
      <c r="T337" s="1"/>
      <c r="U337" s="92">
        <v>10</v>
      </c>
      <c r="V337" s="1"/>
      <c r="W337" s="92">
        <v>10</v>
      </c>
      <c r="X337" s="1"/>
      <c r="Y337" s="92">
        <v>10</v>
      </c>
      <c r="Z337" s="1"/>
      <c r="AA337" s="92">
        <v>10</v>
      </c>
      <c r="AB337" s="1"/>
      <c r="AC337" s="92">
        <v>10</v>
      </c>
      <c r="AD337" s="1"/>
      <c r="AE337" s="92">
        <v>10</v>
      </c>
      <c r="AF337" s="1"/>
      <c r="AG337" s="92">
        <v>10</v>
      </c>
      <c r="AH337" s="1"/>
      <c r="AI337" s="92">
        <v>10</v>
      </c>
      <c r="AJ337" s="1"/>
      <c r="AK337" s="92">
        <v>10</v>
      </c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4"/>
      <c r="DF337" s="54"/>
      <c r="DG337" s="54"/>
      <c r="DH337" s="54"/>
      <c r="DI337" s="54"/>
      <c r="DJ337" s="54"/>
    </row>
    <row r="338" spans="3:129" s="3" customFormat="1" x14ac:dyDescent="0.25">
      <c r="D338" s="15" t="s">
        <v>2</v>
      </c>
      <c r="E338" s="27">
        <f>E335*E337</f>
        <v>0</v>
      </c>
      <c r="F338" s="1"/>
      <c r="G338" s="27">
        <f>G335*G337</f>
        <v>0</v>
      </c>
      <c r="H338" s="1"/>
      <c r="I338" s="27">
        <f>I335*I337</f>
        <v>0</v>
      </c>
      <c r="J338" s="1"/>
      <c r="K338" s="27">
        <f>K335*K337</f>
        <v>0</v>
      </c>
      <c r="L338" s="1"/>
      <c r="M338" s="27">
        <f>M335*M337</f>
        <v>0</v>
      </c>
      <c r="N338" s="1"/>
      <c r="O338" s="27">
        <f>O335*O337</f>
        <v>0</v>
      </c>
      <c r="P338" s="1"/>
      <c r="Q338" s="27">
        <f>Q335*Q337</f>
        <v>0</v>
      </c>
      <c r="R338" s="1"/>
      <c r="S338" s="27">
        <f>S335*S337</f>
        <v>0</v>
      </c>
      <c r="T338" s="1"/>
      <c r="U338" s="27">
        <f>U335*U337</f>
        <v>0</v>
      </c>
      <c r="V338" s="1"/>
      <c r="W338" s="27">
        <f>W335*W337</f>
        <v>0</v>
      </c>
      <c r="X338" s="1"/>
      <c r="Y338" s="27">
        <f>Y335*Y337</f>
        <v>0</v>
      </c>
      <c r="Z338" s="1"/>
      <c r="AA338" s="27">
        <f>AA335*AA337</f>
        <v>0</v>
      </c>
      <c r="AB338" s="1"/>
      <c r="AC338" s="27">
        <f>AC335*AC337</f>
        <v>0</v>
      </c>
      <c r="AD338" s="1"/>
      <c r="AE338" s="27">
        <f>AE335*AE337</f>
        <v>0</v>
      </c>
      <c r="AF338" s="1"/>
      <c r="AG338" s="27">
        <f>AG335*AG337</f>
        <v>0</v>
      </c>
      <c r="AH338" s="1"/>
      <c r="AI338" s="27">
        <f>AI335*AI337</f>
        <v>0</v>
      </c>
      <c r="AJ338" s="1"/>
      <c r="AK338" s="27">
        <f>AK335*AK337</f>
        <v>0</v>
      </c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4"/>
      <c r="DF338" s="54"/>
      <c r="DG338" s="54"/>
      <c r="DH338" s="54"/>
      <c r="DI338" s="54"/>
      <c r="DJ338" s="54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</row>
    <row r="339" spans="3:129" x14ac:dyDescent="0.25">
      <c r="E339" s="9"/>
      <c r="F339" s="1"/>
      <c r="G339" s="9"/>
      <c r="H339" s="1"/>
      <c r="I339" s="9"/>
      <c r="J339" s="1"/>
      <c r="K339" s="9"/>
      <c r="L339" s="1"/>
      <c r="M339" s="9"/>
      <c r="N339" s="1"/>
      <c r="O339" s="9"/>
      <c r="P339" s="1"/>
      <c r="Q339" s="9"/>
      <c r="R339" s="1"/>
      <c r="S339" s="9"/>
      <c r="T339" s="1"/>
      <c r="U339" s="9"/>
      <c r="V339" s="1"/>
      <c r="W339" s="9"/>
      <c r="X339" s="1"/>
      <c r="Y339" s="9"/>
      <c r="Z339" s="1"/>
      <c r="AA339" s="9"/>
      <c r="AB339" s="1"/>
      <c r="AC339" s="9"/>
      <c r="AD339" s="1"/>
      <c r="AE339" s="9"/>
      <c r="AF339" s="1"/>
      <c r="AG339" s="9"/>
      <c r="AH339" s="1"/>
      <c r="AI339" s="9"/>
      <c r="AJ339" s="1"/>
      <c r="AK339" s="9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</row>
    <row r="340" spans="3:129" x14ac:dyDescent="0.25">
      <c r="D340" s="61" t="s">
        <v>25</v>
      </c>
      <c r="E340" s="9" t="str">
        <f>IF(E341&gt;0.3,"1","0")</f>
        <v>0</v>
      </c>
      <c r="F340" s="1"/>
      <c r="G340" s="9" t="str">
        <f>IF(G341&gt;0.3,"1","0")</f>
        <v>0</v>
      </c>
      <c r="H340" s="1"/>
      <c r="I340" s="9" t="str">
        <f>IF(I341&gt;0.3,"1","0")</f>
        <v>0</v>
      </c>
      <c r="J340" s="1"/>
      <c r="K340" s="9" t="str">
        <f>IF(K341&gt;0.3,"1","0")</f>
        <v>0</v>
      </c>
      <c r="L340" s="1"/>
      <c r="M340" s="9" t="str">
        <f>IF(M341&gt;0.3,"1","0")</f>
        <v>0</v>
      </c>
      <c r="N340" s="1"/>
      <c r="O340" s="9" t="str">
        <f>IF(O341&gt;0.3,"1","0")</f>
        <v>0</v>
      </c>
      <c r="P340" s="1"/>
      <c r="Q340" s="9" t="str">
        <f>IF(Q341&gt;0.3,"1","0")</f>
        <v>0</v>
      </c>
      <c r="R340" s="1"/>
      <c r="S340" s="9" t="str">
        <f>IF(S341&gt;0.3,"1","0")</f>
        <v>0</v>
      </c>
      <c r="T340" s="1"/>
      <c r="U340" s="9" t="str">
        <f>IF(U341&gt;0.3,"1","0")</f>
        <v>0</v>
      </c>
      <c r="V340" s="1"/>
      <c r="W340" s="9" t="str">
        <f>IF(W341&gt;0.3,"1","0")</f>
        <v>0</v>
      </c>
      <c r="X340" s="1"/>
      <c r="Y340" s="9" t="str">
        <f>IF(Y341&gt;0.3,"1","0")</f>
        <v>0</v>
      </c>
      <c r="Z340" s="1"/>
      <c r="AA340" s="9" t="str">
        <f>IF(AA341&gt;0.3,"1","0")</f>
        <v>0</v>
      </c>
      <c r="AB340" s="1"/>
      <c r="AC340" s="9" t="str">
        <f>IF(AC341&gt;0.3,"1","0")</f>
        <v>0</v>
      </c>
      <c r="AD340" s="1"/>
      <c r="AE340" s="9" t="str">
        <f>IF(AE341&gt;0.3,"1","0")</f>
        <v>0</v>
      </c>
      <c r="AF340" s="1"/>
      <c r="AG340" s="9" t="str">
        <f>IF(AG341&gt;0.3,"1","0")</f>
        <v>0</v>
      </c>
      <c r="AH340" s="1"/>
      <c r="AI340" s="9" t="str">
        <f>IF(AI341&gt;0.3,"1","0")</f>
        <v>0</v>
      </c>
      <c r="AJ340" s="1"/>
      <c r="AK340" s="9" t="str">
        <f>IF(AK341&gt;0.3,"1","0")</f>
        <v>0</v>
      </c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4"/>
      <c r="DF340" s="54"/>
      <c r="DG340" s="54"/>
      <c r="DH340" s="54"/>
      <c r="DI340" s="54"/>
      <c r="DJ340" s="54"/>
    </row>
    <row r="341" spans="3:129" x14ac:dyDescent="0.25">
      <c r="D341" s="14" t="s">
        <v>0</v>
      </c>
      <c r="E341" s="92"/>
      <c r="F341" s="1"/>
      <c r="G341" s="92"/>
      <c r="H341" s="1"/>
      <c r="I341" s="92"/>
      <c r="J341" s="1"/>
      <c r="K341" s="92"/>
      <c r="L341" s="1"/>
      <c r="M341" s="92"/>
      <c r="N341" s="1"/>
      <c r="O341" s="92"/>
      <c r="P341" s="1"/>
      <c r="Q341" s="92"/>
      <c r="R341" s="1"/>
      <c r="S341" s="92"/>
      <c r="T341" s="1"/>
      <c r="U341" s="92"/>
      <c r="V341" s="1"/>
      <c r="W341" s="92"/>
      <c r="X341" s="1"/>
      <c r="Y341" s="92"/>
      <c r="Z341" s="1"/>
      <c r="AA341" s="92"/>
      <c r="AB341" s="1"/>
      <c r="AC341" s="92"/>
      <c r="AD341" s="1"/>
      <c r="AE341" s="92"/>
      <c r="AF341" s="1"/>
      <c r="AG341" s="92"/>
      <c r="AH341" s="1"/>
      <c r="AI341" s="92"/>
      <c r="AJ341" s="1"/>
      <c r="AK341" s="92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</row>
    <row r="342" spans="3:129" x14ac:dyDescent="0.25">
      <c r="D342" s="14" t="s">
        <v>1</v>
      </c>
      <c r="E342" s="178"/>
      <c r="F342" s="180"/>
      <c r="G342" s="178"/>
      <c r="H342" s="180"/>
      <c r="I342" s="178"/>
      <c r="J342" s="180"/>
      <c r="K342" s="178"/>
      <c r="L342" s="180"/>
      <c r="M342" s="178"/>
      <c r="N342" s="180"/>
      <c r="O342" s="178"/>
      <c r="P342" s="180"/>
      <c r="Q342" s="178"/>
      <c r="R342" s="180"/>
      <c r="S342" s="178"/>
      <c r="T342" s="180"/>
      <c r="U342" s="178"/>
      <c r="V342" s="180"/>
      <c r="W342" s="178"/>
      <c r="X342" s="180"/>
      <c r="Y342" s="178"/>
      <c r="Z342" s="180"/>
      <c r="AA342" s="178"/>
      <c r="AB342" s="180"/>
      <c r="AC342" s="178"/>
      <c r="AD342" s="180"/>
      <c r="AE342" s="178"/>
      <c r="AF342" s="180"/>
      <c r="AG342" s="178"/>
      <c r="AH342" s="180"/>
      <c r="AI342" s="178"/>
      <c r="AJ342" s="180"/>
      <c r="AK342" s="178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</row>
    <row r="343" spans="3:129" x14ac:dyDescent="0.25">
      <c r="D343" s="17" t="s">
        <v>35</v>
      </c>
      <c r="E343" s="92">
        <v>10</v>
      </c>
      <c r="F343" s="1"/>
      <c r="G343" s="92">
        <v>10</v>
      </c>
      <c r="H343" s="1"/>
      <c r="I343" s="92">
        <v>10</v>
      </c>
      <c r="J343" s="1"/>
      <c r="K343" s="92">
        <v>10</v>
      </c>
      <c r="L343" s="1"/>
      <c r="M343" s="92">
        <v>10</v>
      </c>
      <c r="N343" s="1"/>
      <c r="O343" s="92">
        <v>10</v>
      </c>
      <c r="P343" s="1"/>
      <c r="Q343" s="92">
        <v>10</v>
      </c>
      <c r="R343" s="1"/>
      <c r="S343" s="92">
        <v>10</v>
      </c>
      <c r="T343" s="1"/>
      <c r="U343" s="92">
        <v>10</v>
      </c>
      <c r="V343" s="1"/>
      <c r="W343" s="92">
        <v>10</v>
      </c>
      <c r="X343" s="1"/>
      <c r="Y343" s="92">
        <v>10</v>
      </c>
      <c r="Z343" s="1"/>
      <c r="AA343" s="92">
        <v>10</v>
      </c>
      <c r="AB343" s="1"/>
      <c r="AC343" s="92">
        <v>10</v>
      </c>
      <c r="AD343" s="1"/>
      <c r="AE343" s="92">
        <v>10</v>
      </c>
      <c r="AF343" s="1"/>
      <c r="AG343" s="92">
        <v>10</v>
      </c>
      <c r="AH343" s="1"/>
      <c r="AI343" s="92">
        <v>10</v>
      </c>
      <c r="AJ343" s="1"/>
      <c r="AK343" s="92">
        <v>10</v>
      </c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</row>
    <row r="344" spans="3:129" s="3" customFormat="1" x14ac:dyDescent="0.25">
      <c r="D344" s="15" t="s">
        <v>2</v>
      </c>
      <c r="E344" s="27">
        <f>E341*E343</f>
        <v>0</v>
      </c>
      <c r="F344" s="1"/>
      <c r="G344" s="27">
        <f>G341*G343</f>
        <v>0</v>
      </c>
      <c r="H344" s="1"/>
      <c r="I344" s="27">
        <f>I341*I343</f>
        <v>0</v>
      </c>
      <c r="J344" s="1"/>
      <c r="K344" s="27">
        <f>K341*K343</f>
        <v>0</v>
      </c>
      <c r="L344" s="1"/>
      <c r="M344" s="27">
        <f>M341*M343</f>
        <v>0</v>
      </c>
      <c r="N344" s="1"/>
      <c r="O344" s="27">
        <f>O341*O343</f>
        <v>0</v>
      </c>
      <c r="P344" s="1"/>
      <c r="Q344" s="27">
        <f>Q341*Q343</f>
        <v>0</v>
      </c>
      <c r="R344" s="1"/>
      <c r="S344" s="27">
        <f>S341*S343</f>
        <v>0</v>
      </c>
      <c r="T344" s="1"/>
      <c r="U344" s="27">
        <f>U341*U343</f>
        <v>0</v>
      </c>
      <c r="V344" s="1"/>
      <c r="W344" s="27">
        <f>W341*W343</f>
        <v>0</v>
      </c>
      <c r="X344" s="1"/>
      <c r="Y344" s="27">
        <f>Y341*Y343</f>
        <v>0</v>
      </c>
      <c r="Z344" s="1"/>
      <c r="AA344" s="27">
        <f>AA341*AA343</f>
        <v>0</v>
      </c>
      <c r="AB344" s="1"/>
      <c r="AC344" s="27">
        <f>AC341*AC343</f>
        <v>0</v>
      </c>
      <c r="AD344" s="1"/>
      <c r="AE344" s="27">
        <f>AE341*AE343</f>
        <v>0</v>
      </c>
      <c r="AF344" s="1"/>
      <c r="AG344" s="27">
        <f>AG341*AG343</f>
        <v>0</v>
      </c>
      <c r="AH344" s="1"/>
      <c r="AI344" s="27">
        <f>AI341*AI343</f>
        <v>0</v>
      </c>
      <c r="AJ344" s="1"/>
      <c r="AK344" s="27">
        <f>AK341*AK343</f>
        <v>0</v>
      </c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</row>
    <row r="345" spans="3:129" x14ac:dyDescent="0.25">
      <c r="E345" s="9"/>
      <c r="F345" s="1"/>
      <c r="G345" s="9"/>
      <c r="H345" s="1"/>
      <c r="I345" s="9"/>
      <c r="J345" s="1"/>
      <c r="K345" s="9"/>
      <c r="L345" s="1"/>
      <c r="M345" s="9"/>
      <c r="N345" s="1"/>
      <c r="O345" s="9"/>
      <c r="P345" s="1"/>
      <c r="Q345" s="9"/>
      <c r="R345" s="1"/>
      <c r="S345" s="9"/>
      <c r="T345" s="1"/>
      <c r="U345" s="9"/>
      <c r="V345" s="1"/>
      <c r="W345" s="9"/>
      <c r="X345" s="1"/>
      <c r="Y345" s="9"/>
      <c r="Z345" s="1"/>
      <c r="AA345" s="9"/>
      <c r="AB345" s="1"/>
      <c r="AC345" s="9"/>
      <c r="AD345" s="1"/>
      <c r="AE345" s="9"/>
      <c r="AF345" s="1"/>
      <c r="AG345" s="9"/>
      <c r="AH345" s="1"/>
      <c r="AI345" s="9"/>
      <c r="AJ345" s="1"/>
      <c r="AK345" s="9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</row>
    <row r="346" spans="3:129" x14ac:dyDescent="0.25">
      <c r="D346" s="61" t="s">
        <v>25</v>
      </c>
      <c r="E346" s="9" t="str">
        <f>IF(E347&gt;0.3,"1","0")</f>
        <v>0</v>
      </c>
      <c r="F346" s="1"/>
      <c r="G346" s="9" t="str">
        <f>IF(G347&gt;0.3,"1","0")</f>
        <v>0</v>
      </c>
      <c r="H346" s="1"/>
      <c r="I346" s="9" t="str">
        <f>IF(I347&gt;0.3,"1","0")</f>
        <v>0</v>
      </c>
      <c r="J346" s="1"/>
      <c r="K346" s="9" t="str">
        <f>IF(K347&gt;0.3,"1","0")</f>
        <v>0</v>
      </c>
      <c r="L346" s="1"/>
      <c r="M346" s="9" t="str">
        <f>IF(M347&gt;0.3,"1","0")</f>
        <v>0</v>
      </c>
      <c r="N346" s="1"/>
      <c r="O346" s="9" t="str">
        <f>IF(O347&gt;0.3,"1","0")</f>
        <v>0</v>
      </c>
      <c r="P346" s="1"/>
      <c r="Q346" s="9" t="str">
        <f>IF(Q347&gt;0.3,"1","0")</f>
        <v>0</v>
      </c>
      <c r="R346" s="1"/>
      <c r="S346" s="9" t="str">
        <f>IF(S347&gt;0.3,"1","0")</f>
        <v>0</v>
      </c>
      <c r="T346" s="1"/>
      <c r="U346" s="9" t="str">
        <f>IF(U347&gt;0.3,"1","0")</f>
        <v>0</v>
      </c>
      <c r="V346" s="1"/>
      <c r="W346" s="9" t="str">
        <f>IF(W347&gt;0.3,"1","0")</f>
        <v>0</v>
      </c>
      <c r="X346" s="1"/>
      <c r="Y346" s="9" t="str">
        <f>IF(Y347&gt;0.3,"1","0")</f>
        <v>0</v>
      </c>
      <c r="Z346" s="1"/>
      <c r="AA346" s="9" t="str">
        <f>IF(AA347&gt;0.3,"1","0")</f>
        <v>0</v>
      </c>
      <c r="AB346" s="1"/>
      <c r="AC346" s="9" t="str">
        <f>IF(AC347&gt;0.3,"1","0")</f>
        <v>0</v>
      </c>
      <c r="AD346" s="1"/>
      <c r="AE346" s="9" t="str">
        <f>IF(AE347&gt;0.3,"1","0")</f>
        <v>0</v>
      </c>
      <c r="AF346" s="1"/>
      <c r="AG346" s="9" t="str">
        <f>IF(AG347&gt;0.3,"1","0")</f>
        <v>0</v>
      </c>
      <c r="AH346" s="1"/>
      <c r="AI346" s="9" t="str">
        <f>IF(AI347&gt;0.3,"1","0")</f>
        <v>0</v>
      </c>
      <c r="AJ346" s="1"/>
      <c r="AK346" s="9" t="str">
        <f>IF(AK347&gt;0.3,"1","0")</f>
        <v>0</v>
      </c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4"/>
      <c r="DF346" s="54"/>
      <c r="DG346" s="54"/>
      <c r="DH346" s="54"/>
      <c r="DI346" s="54"/>
      <c r="DJ346" s="54"/>
    </row>
    <row r="347" spans="3:129" x14ac:dyDescent="0.25">
      <c r="D347" s="14" t="s">
        <v>0</v>
      </c>
      <c r="E347" s="92"/>
      <c r="F347" s="1"/>
      <c r="G347" s="92"/>
      <c r="H347" s="1"/>
      <c r="I347" s="92"/>
      <c r="J347" s="1"/>
      <c r="K347" s="92"/>
      <c r="L347" s="1"/>
      <c r="M347" s="92"/>
      <c r="N347" s="1"/>
      <c r="O347" s="92"/>
      <c r="P347" s="1"/>
      <c r="Q347" s="92"/>
      <c r="R347" s="1"/>
      <c r="S347" s="92"/>
      <c r="T347" s="1"/>
      <c r="U347" s="92"/>
      <c r="V347" s="1"/>
      <c r="W347" s="92"/>
      <c r="X347" s="1"/>
      <c r="Y347" s="92"/>
      <c r="Z347" s="1"/>
      <c r="AA347" s="92"/>
      <c r="AB347" s="1"/>
      <c r="AC347" s="92"/>
      <c r="AD347" s="1"/>
      <c r="AE347" s="92"/>
      <c r="AF347" s="1"/>
      <c r="AG347" s="92"/>
      <c r="AH347" s="1"/>
      <c r="AI347" s="92"/>
      <c r="AJ347" s="1"/>
      <c r="AK347" s="92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</row>
    <row r="348" spans="3:129" x14ac:dyDescent="0.25">
      <c r="C348" s="94" t="s">
        <v>41</v>
      </c>
      <c r="D348" s="14" t="s">
        <v>1</v>
      </c>
      <c r="E348" s="178"/>
      <c r="F348" s="180"/>
      <c r="G348" s="178"/>
      <c r="H348" s="180"/>
      <c r="I348" s="178"/>
      <c r="J348" s="180"/>
      <c r="K348" s="178"/>
      <c r="L348" s="180"/>
      <c r="M348" s="178"/>
      <c r="N348" s="180"/>
      <c r="O348" s="178"/>
      <c r="P348" s="180"/>
      <c r="Q348" s="178"/>
      <c r="R348" s="180"/>
      <c r="S348" s="178"/>
      <c r="T348" s="180"/>
      <c r="U348" s="178"/>
      <c r="V348" s="180"/>
      <c r="W348" s="178"/>
      <c r="X348" s="180"/>
      <c r="Y348" s="178"/>
      <c r="Z348" s="180"/>
      <c r="AA348" s="178"/>
      <c r="AB348" s="180"/>
      <c r="AC348" s="178"/>
      <c r="AD348" s="180"/>
      <c r="AE348" s="178"/>
      <c r="AF348" s="180"/>
      <c r="AG348" s="178"/>
      <c r="AH348" s="180"/>
      <c r="AI348" s="178"/>
      <c r="AJ348" s="180"/>
      <c r="AK348" s="178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</row>
    <row r="349" spans="3:129" x14ac:dyDescent="0.25">
      <c r="D349" s="17" t="s">
        <v>35</v>
      </c>
      <c r="E349" s="92">
        <v>10</v>
      </c>
      <c r="F349" s="1"/>
      <c r="G349" s="92">
        <v>10</v>
      </c>
      <c r="H349" s="1"/>
      <c r="I349" s="92">
        <v>10</v>
      </c>
      <c r="J349" s="1"/>
      <c r="K349" s="92">
        <v>10</v>
      </c>
      <c r="L349" s="1"/>
      <c r="M349" s="92">
        <v>10</v>
      </c>
      <c r="N349" s="1"/>
      <c r="O349" s="92">
        <v>10</v>
      </c>
      <c r="P349" s="1"/>
      <c r="Q349" s="92">
        <v>10</v>
      </c>
      <c r="R349" s="1"/>
      <c r="S349" s="92">
        <v>10</v>
      </c>
      <c r="T349" s="1"/>
      <c r="U349" s="92">
        <v>10</v>
      </c>
      <c r="V349" s="1"/>
      <c r="W349" s="92">
        <v>10</v>
      </c>
      <c r="X349" s="1"/>
      <c r="Y349" s="92">
        <v>10</v>
      </c>
      <c r="Z349" s="1"/>
      <c r="AA349" s="92">
        <v>10</v>
      </c>
      <c r="AB349" s="1"/>
      <c r="AC349" s="92">
        <v>10</v>
      </c>
      <c r="AD349" s="1"/>
      <c r="AE349" s="92">
        <v>10</v>
      </c>
      <c r="AF349" s="1"/>
      <c r="AG349" s="92">
        <v>10</v>
      </c>
      <c r="AH349" s="1"/>
      <c r="AI349" s="92">
        <v>10</v>
      </c>
      <c r="AJ349" s="1"/>
      <c r="AK349" s="92">
        <v>10</v>
      </c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4"/>
      <c r="DF349" s="54"/>
      <c r="DG349" s="54"/>
      <c r="DH349" s="54"/>
      <c r="DI349" s="54"/>
      <c r="DJ349" s="54"/>
    </row>
    <row r="350" spans="3:129" s="3" customFormat="1" x14ac:dyDescent="0.25">
      <c r="D350" s="15" t="s">
        <v>2</v>
      </c>
      <c r="E350" s="27">
        <f>E347*E349</f>
        <v>0</v>
      </c>
      <c r="F350" s="1"/>
      <c r="G350" s="27">
        <f>G347*G349</f>
        <v>0</v>
      </c>
      <c r="H350" s="1"/>
      <c r="I350" s="27">
        <f>I347*I349</f>
        <v>0</v>
      </c>
      <c r="J350" s="1"/>
      <c r="K350" s="27">
        <f>K347*K349</f>
        <v>0</v>
      </c>
      <c r="L350" s="1"/>
      <c r="M350" s="27">
        <f>M347*M349</f>
        <v>0</v>
      </c>
      <c r="N350" s="1"/>
      <c r="O350" s="27">
        <f>O347*O349</f>
        <v>0</v>
      </c>
      <c r="P350" s="1"/>
      <c r="Q350" s="27">
        <f>Q347*Q349</f>
        <v>0</v>
      </c>
      <c r="R350" s="1"/>
      <c r="S350" s="27">
        <f>S347*S349</f>
        <v>0</v>
      </c>
      <c r="T350" s="1"/>
      <c r="U350" s="27">
        <f>U347*U349</f>
        <v>0</v>
      </c>
      <c r="V350" s="1"/>
      <c r="W350" s="27">
        <f>W347*W349</f>
        <v>0</v>
      </c>
      <c r="X350" s="1"/>
      <c r="Y350" s="27">
        <f>Y347*Y349</f>
        <v>0</v>
      </c>
      <c r="Z350" s="1"/>
      <c r="AA350" s="27">
        <f>AA347*AA349</f>
        <v>0</v>
      </c>
      <c r="AB350" s="1"/>
      <c r="AC350" s="27">
        <f>AC347*AC349</f>
        <v>0</v>
      </c>
      <c r="AD350" s="1"/>
      <c r="AE350" s="27">
        <f>AE347*AE349</f>
        <v>0</v>
      </c>
      <c r="AF350" s="1"/>
      <c r="AG350" s="27">
        <f>AG347*AG349</f>
        <v>0</v>
      </c>
      <c r="AH350" s="1"/>
      <c r="AI350" s="27">
        <f>AI347*AI349</f>
        <v>0</v>
      </c>
      <c r="AJ350" s="1"/>
      <c r="AK350" s="27">
        <f>AK347*AK349</f>
        <v>0</v>
      </c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</row>
    <row r="351" spans="3:129" x14ac:dyDescent="0.25">
      <c r="E351" s="9"/>
      <c r="F351" s="1"/>
      <c r="G351" s="9"/>
      <c r="H351" s="1"/>
      <c r="I351" s="9"/>
      <c r="J351" s="1"/>
      <c r="K351" s="9"/>
      <c r="L351" s="1"/>
      <c r="M351" s="9"/>
      <c r="N351" s="1"/>
      <c r="O351" s="9"/>
      <c r="P351" s="1"/>
      <c r="Q351" s="9"/>
      <c r="R351" s="1"/>
      <c r="S351" s="9"/>
      <c r="T351" s="1"/>
      <c r="U351" s="9"/>
      <c r="V351" s="1"/>
      <c r="W351" s="9"/>
      <c r="X351" s="1"/>
      <c r="Y351" s="9"/>
      <c r="Z351" s="1"/>
      <c r="AA351" s="9"/>
      <c r="AB351" s="1"/>
      <c r="AC351" s="9"/>
      <c r="AD351" s="1"/>
      <c r="AE351" s="9"/>
      <c r="AF351" s="1"/>
      <c r="AG351" s="9"/>
      <c r="AH351" s="1"/>
      <c r="AI351" s="9"/>
      <c r="AJ351" s="1"/>
      <c r="AK351" s="9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4"/>
      <c r="DF351" s="54"/>
      <c r="DG351" s="54"/>
      <c r="DH351" s="54"/>
      <c r="DI351" s="54"/>
      <c r="DJ351" s="54"/>
    </row>
    <row r="352" spans="3:129" x14ac:dyDescent="0.25">
      <c r="D352" s="61" t="s">
        <v>25</v>
      </c>
      <c r="E352" s="9" t="str">
        <f>IF(E353&gt;0.3,"1","0")</f>
        <v>0</v>
      </c>
      <c r="F352" s="1"/>
      <c r="G352" s="9" t="str">
        <f>IF(G353&gt;0.3,"1","0")</f>
        <v>0</v>
      </c>
      <c r="H352" s="1"/>
      <c r="I352" s="9" t="str">
        <f>IF(I353&gt;0.3,"1","0")</f>
        <v>0</v>
      </c>
      <c r="J352" s="1"/>
      <c r="K352" s="9" t="str">
        <f>IF(K353&gt;0.3,"1","0")</f>
        <v>0</v>
      </c>
      <c r="L352" s="1"/>
      <c r="M352" s="9" t="str">
        <f>IF(M353&gt;0.3,"1","0")</f>
        <v>0</v>
      </c>
      <c r="N352" s="1"/>
      <c r="O352" s="9" t="str">
        <f>IF(O353&gt;0.3,"1","0")</f>
        <v>0</v>
      </c>
      <c r="P352" s="1"/>
      <c r="Q352" s="9" t="str">
        <f>IF(Q353&gt;0.3,"1","0")</f>
        <v>0</v>
      </c>
      <c r="R352" s="1"/>
      <c r="S352" s="9" t="str">
        <f>IF(S353&gt;0.3,"1","0")</f>
        <v>0</v>
      </c>
      <c r="T352" s="1"/>
      <c r="U352" s="9" t="str">
        <f>IF(U353&gt;0.3,"1","0")</f>
        <v>0</v>
      </c>
      <c r="V352" s="1"/>
      <c r="W352" s="9" t="str">
        <f>IF(W353&gt;0.3,"1","0")</f>
        <v>0</v>
      </c>
      <c r="X352" s="1"/>
      <c r="Y352" s="9" t="str">
        <f>IF(Y353&gt;0.3,"1","0")</f>
        <v>0</v>
      </c>
      <c r="Z352" s="1"/>
      <c r="AA352" s="9" t="str">
        <f>IF(AA353&gt;0.3,"1","0")</f>
        <v>0</v>
      </c>
      <c r="AB352" s="1"/>
      <c r="AC352" s="9" t="str">
        <f>IF(AC353&gt;0.3,"1","0")</f>
        <v>0</v>
      </c>
      <c r="AD352" s="1"/>
      <c r="AE352" s="9" t="str">
        <f>IF(AE353&gt;0.3,"1","0")</f>
        <v>0</v>
      </c>
      <c r="AF352" s="1"/>
      <c r="AG352" s="9" t="str">
        <f>IF(AG353&gt;0.3,"1","0")</f>
        <v>0</v>
      </c>
      <c r="AH352" s="1"/>
      <c r="AI352" s="9" t="str">
        <f>IF(AI353&gt;0.3,"1","0")</f>
        <v>0</v>
      </c>
      <c r="AJ352" s="1"/>
      <c r="AK352" s="9" t="str">
        <f>IF(AK353&gt;0.3,"1","0")</f>
        <v>0</v>
      </c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4"/>
      <c r="DF352" s="54"/>
      <c r="DG352" s="54"/>
      <c r="DH352" s="54"/>
      <c r="DI352" s="54"/>
      <c r="DJ352" s="54"/>
    </row>
    <row r="353" spans="3:129" x14ac:dyDescent="0.25">
      <c r="D353" s="14" t="s">
        <v>0</v>
      </c>
      <c r="E353" s="92"/>
      <c r="F353" s="1"/>
      <c r="G353" s="92"/>
      <c r="H353" s="1"/>
      <c r="I353" s="92"/>
      <c r="J353" s="1"/>
      <c r="K353" s="92"/>
      <c r="L353" s="1"/>
      <c r="M353" s="92"/>
      <c r="N353" s="1"/>
      <c r="O353" s="92"/>
      <c r="P353" s="1"/>
      <c r="Q353" s="92"/>
      <c r="R353" s="1"/>
      <c r="S353" s="92"/>
      <c r="T353" s="1"/>
      <c r="U353" s="92"/>
      <c r="V353" s="1"/>
      <c r="W353" s="92"/>
      <c r="X353" s="1"/>
      <c r="Y353" s="92"/>
      <c r="Z353" s="1"/>
      <c r="AA353" s="92"/>
      <c r="AB353" s="1"/>
      <c r="AC353" s="92"/>
      <c r="AD353" s="1"/>
      <c r="AE353" s="92"/>
      <c r="AF353" s="1"/>
      <c r="AG353" s="92"/>
      <c r="AH353" s="1"/>
      <c r="AI353" s="92"/>
      <c r="AJ353" s="1"/>
      <c r="AK353" s="92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</row>
    <row r="354" spans="3:129" x14ac:dyDescent="0.25">
      <c r="D354" s="14" t="s">
        <v>1</v>
      </c>
      <c r="E354" s="178"/>
      <c r="F354" s="180"/>
      <c r="G354" s="178"/>
      <c r="H354" s="180"/>
      <c r="I354" s="178"/>
      <c r="J354" s="180"/>
      <c r="K354" s="178"/>
      <c r="L354" s="180"/>
      <c r="M354" s="178"/>
      <c r="N354" s="180"/>
      <c r="O354" s="178"/>
      <c r="P354" s="180"/>
      <c r="Q354" s="178"/>
      <c r="R354" s="180"/>
      <c r="S354" s="178"/>
      <c r="T354" s="180"/>
      <c r="U354" s="178"/>
      <c r="V354" s="180"/>
      <c r="W354" s="178"/>
      <c r="X354" s="180"/>
      <c r="Y354" s="178"/>
      <c r="Z354" s="180"/>
      <c r="AA354" s="178"/>
      <c r="AB354" s="180"/>
      <c r="AC354" s="178"/>
      <c r="AD354" s="180"/>
      <c r="AE354" s="178"/>
      <c r="AF354" s="180"/>
      <c r="AG354" s="178"/>
      <c r="AH354" s="180"/>
      <c r="AI354" s="178"/>
      <c r="AJ354" s="180"/>
      <c r="AK354" s="178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</row>
    <row r="355" spans="3:129" x14ac:dyDescent="0.25">
      <c r="D355" s="17" t="s">
        <v>35</v>
      </c>
      <c r="E355" s="92">
        <v>10</v>
      </c>
      <c r="F355" s="1"/>
      <c r="G355" s="92">
        <v>10</v>
      </c>
      <c r="H355" s="1"/>
      <c r="I355" s="92">
        <v>10</v>
      </c>
      <c r="J355" s="1"/>
      <c r="K355" s="92">
        <v>10</v>
      </c>
      <c r="L355" s="1"/>
      <c r="M355" s="92">
        <v>10</v>
      </c>
      <c r="N355" s="1"/>
      <c r="O355" s="92">
        <v>10</v>
      </c>
      <c r="P355" s="1"/>
      <c r="Q355" s="92">
        <v>10</v>
      </c>
      <c r="R355" s="1"/>
      <c r="S355" s="92">
        <v>10</v>
      </c>
      <c r="T355" s="1"/>
      <c r="U355" s="92">
        <v>10</v>
      </c>
      <c r="V355" s="1"/>
      <c r="W355" s="92">
        <v>10</v>
      </c>
      <c r="X355" s="1"/>
      <c r="Y355" s="92">
        <v>10</v>
      </c>
      <c r="Z355" s="1"/>
      <c r="AA355" s="92">
        <v>10</v>
      </c>
      <c r="AB355" s="1"/>
      <c r="AC355" s="92">
        <v>10</v>
      </c>
      <c r="AD355" s="1"/>
      <c r="AE355" s="92">
        <v>10</v>
      </c>
      <c r="AF355" s="1"/>
      <c r="AG355" s="92">
        <v>10</v>
      </c>
      <c r="AH355" s="1"/>
      <c r="AI355" s="92">
        <v>10</v>
      </c>
      <c r="AJ355" s="1"/>
      <c r="AK355" s="92">
        <v>10</v>
      </c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</row>
    <row r="356" spans="3:129" s="3" customFormat="1" x14ac:dyDescent="0.25">
      <c r="D356" s="15" t="s">
        <v>2</v>
      </c>
      <c r="E356" s="27">
        <f>E353*E355</f>
        <v>0</v>
      </c>
      <c r="F356" s="1"/>
      <c r="G356" s="27">
        <f>G353*G355</f>
        <v>0</v>
      </c>
      <c r="H356" s="1"/>
      <c r="I356" s="27">
        <f>I353*I355</f>
        <v>0</v>
      </c>
      <c r="J356" s="1"/>
      <c r="K356" s="27">
        <f>K353*K355</f>
        <v>0</v>
      </c>
      <c r="L356" s="1"/>
      <c r="M356" s="27">
        <f>M353*M355</f>
        <v>0</v>
      </c>
      <c r="N356" s="1"/>
      <c r="O356" s="27">
        <f>O353*O355</f>
        <v>0</v>
      </c>
      <c r="P356" s="1"/>
      <c r="Q356" s="27">
        <f>Q353*Q355</f>
        <v>0</v>
      </c>
      <c r="R356" s="1"/>
      <c r="S356" s="27">
        <f>S353*S355</f>
        <v>0</v>
      </c>
      <c r="T356" s="1"/>
      <c r="U356" s="27">
        <f>U353*U355</f>
        <v>0</v>
      </c>
      <c r="V356" s="1"/>
      <c r="W356" s="27">
        <f>W353*W355</f>
        <v>0</v>
      </c>
      <c r="X356" s="1"/>
      <c r="Y356" s="27">
        <f>Y353*Y355</f>
        <v>0</v>
      </c>
      <c r="Z356" s="1"/>
      <c r="AA356" s="27">
        <f>AA353*AA355</f>
        <v>0</v>
      </c>
      <c r="AB356" s="1"/>
      <c r="AC356" s="27">
        <f>AC353*AC355</f>
        <v>0</v>
      </c>
      <c r="AD356" s="1"/>
      <c r="AE356" s="27">
        <f>AE353*AE355</f>
        <v>0</v>
      </c>
      <c r="AF356" s="1"/>
      <c r="AG356" s="27">
        <f>AG353*AG355</f>
        <v>0</v>
      </c>
      <c r="AH356" s="1"/>
      <c r="AI356" s="27">
        <f>AI353*AI355</f>
        <v>0</v>
      </c>
      <c r="AJ356" s="1"/>
      <c r="AK356" s="27">
        <f>AK353*AK355</f>
        <v>0</v>
      </c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</row>
    <row r="357" spans="3:129" x14ac:dyDescent="0.25">
      <c r="E357" s="9"/>
      <c r="F357" s="1"/>
      <c r="G357" s="9"/>
      <c r="H357" s="1"/>
      <c r="I357" s="9"/>
      <c r="J357" s="1"/>
      <c r="K357" s="9"/>
      <c r="L357" s="1"/>
      <c r="M357" s="9"/>
      <c r="N357" s="1"/>
      <c r="O357" s="9"/>
      <c r="P357" s="1"/>
      <c r="Q357" s="9"/>
      <c r="R357" s="1"/>
      <c r="S357" s="9"/>
      <c r="T357" s="1"/>
      <c r="U357" s="9"/>
      <c r="V357" s="1"/>
      <c r="W357" s="9"/>
      <c r="X357" s="1"/>
      <c r="Y357" s="9"/>
      <c r="Z357" s="1"/>
      <c r="AA357" s="9"/>
      <c r="AB357" s="1"/>
      <c r="AC357" s="9"/>
      <c r="AD357" s="1"/>
      <c r="AE357" s="9"/>
      <c r="AF357" s="1"/>
      <c r="AG357" s="9"/>
      <c r="AH357" s="1"/>
      <c r="AI357" s="9"/>
      <c r="AJ357" s="1"/>
      <c r="AK357" s="9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4"/>
      <c r="DF357" s="54"/>
      <c r="DG357" s="54"/>
      <c r="DH357" s="54"/>
      <c r="DI357" s="54"/>
      <c r="DJ357" s="54"/>
    </row>
    <row r="358" spans="3:129" x14ac:dyDescent="0.25">
      <c r="D358" s="61" t="s">
        <v>25</v>
      </c>
      <c r="E358" s="9" t="str">
        <f>IF(E359&gt;0.3,"1","0")</f>
        <v>0</v>
      </c>
      <c r="F358" s="1"/>
      <c r="G358" s="9" t="str">
        <f>IF(G359&gt;0.3,"1","0")</f>
        <v>0</v>
      </c>
      <c r="H358" s="1"/>
      <c r="I358" s="9" t="str">
        <f>IF(I359&gt;0.3,"1","0")</f>
        <v>0</v>
      </c>
      <c r="J358" s="1"/>
      <c r="K358" s="9" t="str">
        <f>IF(K359&gt;0.3,"1","0")</f>
        <v>0</v>
      </c>
      <c r="L358" s="1"/>
      <c r="M358" s="9" t="str">
        <f>IF(M359&gt;0.3,"1","0")</f>
        <v>0</v>
      </c>
      <c r="N358" s="1"/>
      <c r="O358" s="9" t="str">
        <f>IF(O359&gt;0.3,"1","0")</f>
        <v>0</v>
      </c>
      <c r="P358" s="1"/>
      <c r="Q358" s="9" t="str">
        <f>IF(Q359&gt;0.3,"1","0")</f>
        <v>0</v>
      </c>
      <c r="R358" s="1"/>
      <c r="S358" s="9" t="str">
        <f>IF(S359&gt;0.3,"1","0")</f>
        <v>0</v>
      </c>
      <c r="T358" s="1"/>
      <c r="U358" s="9" t="str">
        <f>IF(U359&gt;0.3,"1","0")</f>
        <v>0</v>
      </c>
      <c r="V358" s="1"/>
      <c r="W358" s="9" t="str">
        <f>IF(W359&gt;0.3,"1","0")</f>
        <v>0</v>
      </c>
      <c r="X358" s="1"/>
      <c r="Y358" s="9" t="str">
        <f>IF(Y359&gt;0.3,"1","0")</f>
        <v>0</v>
      </c>
      <c r="Z358" s="1"/>
      <c r="AA358" s="9" t="str">
        <f>IF(AA359&gt;0.3,"1","0")</f>
        <v>0</v>
      </c>
      <c r="AB358" s="1"/>
      <c r="AC358" s="9" t="str">
        <f>IF(AC359&gt;0.3,"1","0")</f>
        <v>0</v>
      </c>
      <c r="AD358" s="1"/>
      <c r="AE358" s="9" t="str">
        <f>IF(AE359&gt;0.3,"1","0")</f>
        <v>0</v>
      </c>
      <c r="AF358" s="1"/>
      <c r="AG358" s="9" t="str">
        <f>IF(AG359&gt;0.3,"1","0")</f>
        <v>0</v>
      </c>
      <c r="AH358" s="1"/>
      <c r="AI358" s="9" t="str">
        <f>IF(AI359&gt;0.3,"1","0")</f>
        <v>0</v>
      </c>
      <c r="AJ358" s="1"/>
      <c r="AK358" s="9" t="str">
        <f>IF(AK359&gt;0.3,"1","0")</f>
        <v>0</v>
      </c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</row>
    <row r="359" spans="3:129" x14ac:dyDescent="0.25">
      <c r="D359" s="14" t="s">
        <v>0</v>
      </c>
      <c r="E359" s="92"/>
      <c r="F359" s="1"/>
      <c r="G359" s="92"/>
      <c r="H359" s="1"/>
      <c r="I359" s="92"/>
      <c r="J359" s="1"/>
      <c r="K359" s="92"/>
      <c r="L359" s="1"/>
      <c r="M359" s="92"/>
      <c r="N359" s="1"/>
      <c r="O359" s="92"/>
      <c r="P359" s="1"/>
      <c r="Q359" s="92"/>
      <c r="R359" s="1"/>
      <c r="S359" s="92"/>
      <c r="T359" s="1"/>
      <c r="U359" s="92"/>
      <c r="V359" s="1"/>
      <c r="W359" s="92"/>
      <c r="X359" s="1"/>
      <c r="Y359" s="92"/>
      <c r="Z359" s="1"/>
      <c r="AA359" s="92"/>
      <c r="AB359" s="1"/>
      <c r="AC359" s="92"/>
      <c r="AD359" s="1"/>
      <c r="AE359" s="92"/>
      <c r="AF359" s="1"/>
      <c r="AG359" s="92"/>
      <c r="AH359" s="1"/>
      <c r="AI359" s="92"/>
      <c r="AJ359" s="1"/>
      <c r="AK359" s="92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4"/>
      <c r="DF359" s="54"/>
      <c r="DG359" s="54"/>
      <c r="DH359" s="54"/>
      <c r="DI359" s="54"/>
      <c r="DJ359" s="54"/>
    </row>
    <row r="360" spans="3:129" x14ac:dyDescent="0.25">
      <c r="D360" s="14" t="s">
        <v>1</v>
      </c>
      <c r="E360" s="178"/>
      <c r="F360" s="180"/>
      <c r="G360" s="178"/>
      <c r="H360" s="180"/>
      <c r="I360" s="178"/>
      <c r="J360" s="180"/>
      <c r="K360" s="178"/>
      <c r="L360" s="180"/>
      <c r="M360" s="178"/>
      <c r="N360" s="180"/>
      <c r="O360" s="178"/>
      <c r="P360" s="180"/>
      <c r="Q360" s="178"/>
      <c r="R360" s="180"/>
      <c r="S360" s="178"/>
      <c r="T360" s="180"/>
      <c r="U360" s="178"/>
      <c r="V360" s="180"/>
      <c r="W360" s="178"/>
      <c r="X360" s="180"/>
      <c r="Y360" s="178"/>
      <c r="Z360" s="180"/>
      <c r="AA360" s="178"/>
      <c r="AB360" s="180"/>
      <c r="AC360" s="178"/>
      <c r="AD360" s="180"/>
      <c r="AE360" s="178"/>
      <c r="AF360" s="180"/>
      <c r="AG360" s="178"/>
      <c r="AH360" s="180"/>
      <c r="AI360" s="178"/>
      <c r="AJ360" s="180"/>
      <c r="AK360" s="178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4"/>
      <c r="DF360" s="54"/>
      <c r="DG360" s="54"/>
      <c r="DH360" s="54"/>
      <c r="DI360" s="54"/>
      <c r="DJ360" s="54"/>
    </row>
    <row r="361" spans="3:129" x14ac:dyDescent="0.25">
      <c r="D361" s="17" t="s">
        <v>35</v>
      </c>
      <c r="E361" s="92">
        <v>10</v>
      </c>
      <c r="F361" s="1"/>
      <c r="G361" s="92">
        <v>10</v>
      </c>
      <c r="H361" s="1"/>
      <c r="I361" s="92">
        <v>10</v>
      </c>
      <c r="J361" s="1"/>
      <c r="K361" s="92">
        <v>10</v>
      </c>
      <c r="L361" s="1"/>
      <c r="M361" s="92">
        <v>10</v>
      </c>
      <c r="N361" s="1"/>
      <c r="O361" s="92">
        <v>10</v>
      </c>
      <c r="P361" s="1"/>
      <c r="Q361" s="92">
        <v>10</v>
      </c>
      <c r="R361" s="1"/>
      <c r="S361" s="92">
        <v>10</v>
      </c>
      <c r="T361" s="1"/>
      <c r="U361" s="92">
        <v>10</v>
      </c>
      <c r="V361" s="1"/>
      <c r="W361" s="92">
        <v>10</v>
      </c>
      <c r="X361" s="1"/>
      <c r="Y361" s="92">
        <v>10</v>
      </c>
      <c r="Z361" s="1"/>
      <c r="AA361" s="92">
        <v>10</v>
      </c>
      <c r="AB361" s="1"/>
      <c r="AC361" s="92">
        <v>10</v>
      </c>
      <c r="AD361" s="1"/>
      <c r="AE361" s="92">
        <v>10</v>
      </c>
      <c r="AF361" s="1"/>
      <c r="AG361" s="92">
        <v>10</v>
      </c>
      <c r="AH361" s="1"/>
      <c r="AI361" s="92">
        <v>10</v>
      </c>
      <c r="AJ361" s="1"/>
      <c r="AK361" s="92">
        <v>10</v>
      </c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</row>
    <row r="362" spans="3:129" s="3" customFormat="1" x14ac:dyDescent="0.25">
      <c r="D362" s="15" t="s">
        <v>2</v>
      </c>
      <c r="E362" s="27">
        <f>E359*E361</f>
        <v>0</v>
      </c>
      <c r="F362" s="1"/>
      <c r="G362" s="27">
        <f>G359*G361</f>
        <v>0</v>
      </c>
      <c r="H362" s="1"/>
      <c r="I362" s="27">
        <f>I359*I361</f>
        <v>0</v>
      </c>
      <c r="J362" s="1"/>
      <c r="K362" s="27">
        <f>K359*K361</f>
        <v>0</v>
      </c>
      <c r="L362" s="1"/>
      <c r="M362" s="27">
        <f>M359*M361</f>
        <v>0</v>
      </c>
      <c r="N362" s="1"/>
      <c r="O362" s="27">
        <f>O359*O361</f>
        <v>0</v>
      </c>
      <c r="P362" s="1"/>
      <c r="Q362" s="27">
        <f>Q359*Q361</f>
        <v>0</v>
      </c>
      <c r="R362" s="1"/>
      <c r="S362" s="27">
        <f>S359*S361</f>
        <v>0</v>
      </c>
      <c r="T362" s="1"/>
      <c r="U362" s="27">
        <f>U359*U361</f>
        <v>0</v>
      </c>
      <c r="V362" s="1"/>
      <c r="W362" s="27">
        <f>W359*W361</f>
        <v>0</v>
      </c>
      <c r="X362" s="1"/>
      <c r="Y362" s="27">
        <f>Y359*Y361</f>
        <v>0</v>
      </c>
      <c r="Z362" s="1"/>
      <c r="AA362" s="27">
        <f>AA359*AA361</f>
        <v>0</v>
      </c>
      <c r="AB362" s="1"/>
      <c r="AC362" s="27">
        <f>AC359*AC361</f>
        <v>0</v>
      </c>
      <c r="AD362" s="1"/>
      <c r="AE362" s="27">
        <f>AE359*AE361</f>
        <v>0</v>
      </c>
      <c r="AF362" s="1"/>
      <c r="AG362" s="27">
        <f>AG359*AG361</f>
        <v>0</v>
      </c>
      <c r="AH362" s="1"/>
      <c r="AI362" s="27">
        <f>AI359*AI361</f>
        <v>0</v>
      </c>
      <c r="AJ362" s="1"/>
      <c r="AK362" s="27">
        <f>AK359*AK361</f>
        <v>0</v>
      </c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</row>
    <row r="363" spans="3:129" x14ac:dyDescent="0.25">
      <c r="E363" s="9"/>
      <c r="F363" s="1"/>
      <c r="G363" s="9"/>
      <c r="H363" s="1"/>
      <c r="I363" s="9"/>
      <c r="J363" s="1"/>
      <c r="K363" s="9"/>
      <c r="L363" s="1"/>
      <c r="M363" s="9"/>
      <c r="N363" s="1"/>
      <c r="O363" s="9"/>
      <c r="P363" s="1"/>
      <c r="Q363" s="9"/>
      <c r="R363" s="1"/>
      <c r="S363" s="9"/>
      <c r="T363" s="1"/>
      <c r="U363" s="9"/>
      <c r="V363" s="1"/>
      <c r="W363" s="9"/>
      <c r="X363" s="1"/>
      <c r="Y363" s="9"/>
      <c r="Z363" s="1"/>
      <c r="AA363" s="9"/>
      <c r="AB363" s="1"/>
      <c r="AC363" s="9"/>
      <c r="AD363" s="1"/>
      <c r="AE363" s="9"/>
      <c r="AF363" s="1"/>
      <c r="AG363" s="9"/>
      <c r="AH363" s="1"/>
      <c r="AI363" s="9"/>
      <c r="AJ363" s="1"/>
      <c r="AK363" s="9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4"/>
      <c r="DF363" s="54"/>
      <c r="DG363" s="54"/>
      <c r="DH363" s="54"/>
      <c r="DI363" s="54"/>
      <c r="DJ363" s="54"/>
    </row>
    <row r="364" spans="3:129" x14ac:dyDescent="0.25">
      <c r="D364" s="61" t="s">
        <v>25</v>
      </c>
      <c r="E364" s="9" t="str">
        <f>IF(E365&gt;0.3,"1","0")</f>
        <v>0</v>
      </c>
      <c r="F364" s="1"/>
      <c r="G364" s="9" t="str">
        <f>IF(G365&gt;0.3,"1","0")</f>
        <v>0</v>
      </c>
      <c r="H364" s="1"/>
      <c r="I364" s="9" t="str">
        <f>IF(I365&gt;0.3,"1","0")</f>
        <v>0</v>
      </c>
      <c r="J364" s="1"/>
      <c r="K364" s="9" t="str">
        <f>IF(K365&gt;0.3,"1","0")</f>
        <v>0</v>
      </c>
      <c r="L364" s="1"/>
      <c r="M364" s="9" t="str">
        <f>IF(M365&gt;0.3,"1","0")</f>
        <v>0</v>
      </c>
      <c r="N364" s="1"/>
      <c r="O364" s="9" t="str">
        <f>IF(O365&gt;0.3,"1","0")</f>
        <v>0</v>
      </c>
      <c r="P364" s="1"/>
      <c r="Q364" s="9" t="str">
        <f>IF(Q365&gt;0.3,"1","0")</f>
        <v>0</v>
      </c>
      <c r="R364" s="1"/>
      <c r="S364" s="9" t="str">
        <f>IF(S365&gt;0.3,"1","0")</f>
        <v>0</v>
      </c>
      <c r="T364" s="1"/>
      <c r="U364" s="9" t="str">
        <f>IF(U365&gt;0.3,"1","0")</f>
        <v>0</v>
      </c>
      <c r="V364" s="1"/>
      <c r="W364" s="9" t="str">
        <f>IF(W365&gt;0.3,"1","0")</f>
        <v>0</v>
      </c>
      <c r="X364" s="1"/>
      <c r="Y364" s="9" t="str">
        <f>IF(Y365&gt;0.3,"1","0")</f>
        <v>0</v>
      </c>
      <c r="Z364" s="1"/>
      <c r="AA364" s="9" t="str">
        <f>IF(AA365&gt;0.3,"1","0")</f>
        <v>0</v>
      </c>
      <c r="AB364" s="1"/>
      <c r="AC364" s="9" t="str">
        <f>IF(AC365&gt;0.3,"1","0")</f>
        <v>0</v>
      </c>
      <c r="AD364" s="1"/>
      <c r="AE364" s="9" t="str">
        <f>IF(AE365&gt;0.3,"1","0")</f>
        <v>0</v>
      </c>
      <c r="AF364" s="1"/>
      <c r="AG364" s="9" t="str">
        <f>IF(AG365&gt;0.3,"1","0")</f>
        <v>0</v>
      </c>
      <c r="AH364" s="1"/>
      <c r="AI364" s="9" t="str">
        <f>IF(AI365&gt;0.3,"1","0")</f>
        <v>0</v>
      </c>
      <c r="AJ364" s="1"/>
      <c r="AK364" s="9" t="str">
        <f>IF(AK365&gt;0.3,"1","0")</f>
        <v>0</v>
      </c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</row>
    <row r="365" spans="3:129" x14ac:dyDescent="0.25">
      <c r="D365" s="14" t="s">
        <v>0</v>
      </c>
      <c r="E365" s="92"/>
      <c r="F365" s="1"/>
      <c r="G365" s="92"/>
      <c r="H365" s="1"/>
      <c r="I365" s="92"/>
      <c r="J365" s="1"/>
      <c r="K365" s="92"/>
      <c r="L365" s="1"/>
      <c r="M365" s="92"/>
      <c r="N365" s="1"/>
      <c r="O365" s="92"/>
      <c r="P365" s="1"/>
      <c r="Q365" s="92"/>
      <c r="R365" s="1"/>
      <c r="S365" s="92"/>
      <c r="T365" s="1"/>
      <c r="U365" s="92"/>
      <c r="V365" s="1"/>
      <c r="W365" s="92"/>
      <c r="X365" s="1"/>
      <c r="Y365" s="92"/>
      <c r="Z365" s="1"/>
      <c r="AA365" s="92"/>
      <c r="AB365" s="1"/>
      <c r="AC365" s="92"/>
      <c r="AD365" s="1"/>
      <c r="AE365" s="92"/>
      <c r="AF365" s="1"/>
      <c r="AG365" s="92"/>
      <c r="AH365" s="1"/>
      <c r="AI365" s="92"/>
      <c r="AJ365" s="1"/>
      <c r="AK365" s="92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4"/>
      <c r="DF365" s="54"/>
      <c r="DG365" s="54"/>
      <c r="DH365" s="54"/>
      <c r="DI365" s="54"/>
      <c r="DJ365" s="54"/>
    </row>
    <row r="366" spans="3:129" x14ac:dyDescent="0.25">
      <c r="D366" s="14" t="s">
        <v>1</v>
      </c>
      <c r="E366" s="178"/>
      <c r="F366" s="180"/>
      <c r="G366" s="178"/>
      <c r="H366" s="180"/>
      <c r="I366" s="178"/>
      <c r="J366" s="180"/>
      <c r="K366" s="178"/>
      <c r="L366" s="180"/>
      <c r="M366" s="178"/>
      <c r="N366" s="180"/>
      <c r="O366" s="178"/>
      <c r="P366" s="180"/>
      <c r="Q366" s="178"/>
      <c r="R366" s="180"/>
      <c r="S366" s="178"/>
      <c r="T366" s="180"/>
      <c r="U366" s="178"/>
      <c r="V366" s="180"/>
      <c r="W366" s="178"/>
      <c r="X366" s="180"/>
      <c r="Y366" s="178"/>
      <c r="Z366" s="180"/>
      <c r="AA366" s="178"/>
      <c r="AB366" s="180"/>
      <c r="AC366" s="178"/>
      <c r="AD366" s="180"/>
      <c r="AE366" s="178"/>
      <c r="AF366" s="180"/>
      <c r="AG366" s="178"/>
      <c r="AH366" s="180"/>
      <c r="AI366" s="178"/>
      <c r="AJ366" s="180"/>
      <c r="AK366" s="178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</row>
    <row r="367" spans="3:129" x14ac:dyDescent="0.25">
      <c r="D367" s="17" t="s">
        <v>35</v>
      </c>
      <c r="E367" s="92">
        <v>10</v>
      </c>
      <c r="F367" s="1"/>
      <c r="G367" s="92">
        <v>10</v>
      </c>
      <c r="H367" s="1"/>
      <c r="I367" s="92">
        <v>10</v>
      </c>
      <c r="J367" s="1"/>
      <c r="K367" s="92">
        <v>10</v>
      </c>
      <c r="L367" s="1"/>
      <c r="M367" s="92">
        <v>10</v>
      </c>
      <c r="N367" s="1"/>
      <c r="O367" s="92">
        <v>10</v>
      </c>
      <c r="P367" s="1"/>
      <c r="Q367" s="92">
        <v>10</v>
      </c>
      <c r="R367" s="1"/>
      <c r="S367" s="92">
        <v>10</v>
      </c>
      <c r="T367" s="1"/>
      <c r="U367" s="92">
        <v>10</v>
      </c>
      <c r="V367" s="1"/>
      <c r="W367" s="92">
        <v>10</v>
      </c>
      <c r="X367" s="1"/>
      <c r="Y367" s="92">
        <v>10</v>
      </c>
      <c r="Z367" s="1"/>
      <c r="AA367" s="92">
        <v>10</v>
      </c>
      <c r="AB367" s="1"/>
      <c r="AC367" s="92">
        <v>10</v>
      </c>
      <c r="AD367" s="1"/>
      <c r="AE367" s="92">
        <v>10</v>
      </c>
      <c r="AF367" s="1"/>
      <c r="AG367" s="92">
        <v>10</v>
      </c>
      <c r="AH367" s="1"/>
      <c r="AI367" s="92">
        <v>10</v>
      </c>
      <c r="AJ367" s="1"/>
      <c r="AK367" s="92">
        <v>10</v>
      </c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4"/>
      <c r="DF367" s="54"/>
      <c r="DG367" s="54"/>
      <c r="DH367" s="54"/>
      <c r="DI367" s="54"/>
      <c r="DJ367" s="54"/>
    </row>
    <row r="368" spans="3:129" s="3" customFormat="1" x14ac:dyDescent="0.25">
      <c r="C368" s="94" t="s">
        <v>41</v>
      </c>
      <c r="D368" s="15" t="s">
        <v>2</v>
      </c>
      <c r="E368" s="27">
        <f>E365*E367</f>
        <v>0</v>
      </c>
      <c r="F368" s="1"/>
      <c r="G368" s="27">
        <f>G365*G367</f>
        <v>0</v>
      </c>
      <c r="H368" s="1"/>
      <c r="I368" s="27">
        <f>I365*I367</f>
        <v>0</v>
      </c>
      <c r="J368" s="1"/>
      <c r="K368" s="27">
        <f>K365*K367</f>
        <v>0</v>
      </c>
      <c r="L368" s="1"/>
      <c r="M368" s="27">
        <f>M365*M367</f>
        <v>0</v>
      </c>
      <c r="N368" s="1"/>
      <c r="O368" s="27">
        <f>O365*O367</f>
        <v>0</v>
      </c>
      <c r="P368" s="1"/>
      <c r="Q368" s="27">
        <f>Q365*Q367</f>
        <v>0</v>
      </c>
      <c r="R368" s="1"/>
      <c r="S368" s="27">
        <f>S365*S367</f>
        <v>0</v>
      </c>
      <c r="T368" s="1"/>
      <c r="U368" s="27">
        <f>U365*U367</f>
        <v>0</v>
      </c>
      <c r="V368" s="1"/>
      <c r="W368" s="27">
        <f>W365*W367</f>
        <v>0</v>
      </c>
      <c r="X368" s="1"/>
      <c r="Y368" s="27">
        <f>Y365*Y367</f>
        <v>0</v>
      </c>
      <c r="Z368" s="1"/>
      <c r="AA368" s="27">
        <f>AA365*AA367</f>
        <v>0</v>
      </c>
      <c r="AB368" s="1"/>
      <c r="AC368" s="27">
        <f>AC365*AC367</f>
        <v>0</v>
      </c>
      <c r="AD368" s="1"/>
      <c r="AE368" s="27">
        <f>AE365*AE367</f>
        <v>0</v>
      </c>
      <c r="AF368" s="1"/>
      <c r="AG368" s="27">
        <f>AG365*AG367</f>
        <v>0</v>
      </c>
      <c r="AH368" s="1"/>
      <c r="AI368" s="27">
        <f>AI365*AI367</f>
        <v>0</v>
      </c>
      <c r="AJ368" s="1"/>
      <c r="AK368" s="27">
        <f>AK365*AK367</f>
        <v>0</v>
      </c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</row>
    <row r="369" spans="3:129" x14ac:dyDescent="0.25">
      <c r="E369" s="9"/>
      <c r="F369" s="1"/>
      <c r="G369" s="9"/>
      <c r="H369" s="1"/>
      <c r="I369" s="9"/>
      <c r="J369" s="1"/>
      <c r="K369" s="9"/>
      <c r="L369" s="1"/>
      <c r="M369" s="9"/>
      <c r="N369" s="1"/>
      <c r="O369" s="9"/>
      <c r="P369" s="1"/>
      <c r="Q369" s="9"/>
      <c r="R369" s="1"/>
      <c r="S369" s="9"/>
      <c r="T369" s="1"/>
      <c r="U369" s="9"/>
      <c r="V369" s="1"/>
      <c r="W369" s="9"/>
      <c r="X369" s="1"/>
      <c r="Y369" s="9"/>
      <c r="Z369" s="1"/>
      <c r="AA369" s="9"/>
      <c r="AB369" s="1"/>
      <c r="AC369" s="9"/>
      <c r="AD369" s="1"/>
      <c r="AE369" s="9"/>
      <c r="AF369" s="1"/>
      <c r="AG369" s="9"/>
      <c r="AH369" s="1"/>
      <c r="AI369" s="9"/>
      <c r="AJ369" s="1"/>
      <c r="AK369" s="9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4"/>
      <c r="DF369" s="54"/>
      <c r="DG369" s="54"/>
      <c r="DH369" s="54"/>
      <c r="DI369" s="54"/>
      <c r="DJ369" s="54"/>
    </row>
    <row r="370" spans="3:129" x14ac:dyDescent="0.25">
      <c r="D370" s="61" t="s">
        <v>25</v>
      </c>
      <c r="E370" s="9" t="str">
        <f>IF(E371&gt;0.3,"1","0")</f>
        <v>0</v>
      </c>
      <c r="F370" s="1"/>
      <c r="G370" s="9" t="str">
        <f>IF(G371&gt;0.3,"1","0")</f>
        <v>0</v>
      </c>
      <c r="H370" s="1"/>
      <c r="I370" s="9" t="str">
        <f>IF(I371&gt;0.3,"1","0")</f>
        <v>0</v>
      </c>
      <c r="J370" s="1"/>
      <c r="K370" s="9" t="str">
        <f>IF(K371&gt;0.3,"1","0")</f>
        <v>0</v>
      </c>
      <c r="L370" s="1"/>
      <c r="M370" s="9" t="str">
        <f>IF(M371&gt;0.3,"1","0")</f>
        <v>0</v>
      </c>
      <c r="N370" s="1"/>
      <c r="O370" s="9" t="str">
        <f>IF(O371&gt;0.3,"1","0")</f>
        <v>0</v>
      </c>
      <c r="P370" s="1"/>
      <c r="Q370" s="9" t="str">
        <f>IF(Q371&gt;0.3,"1","0")</f>
        <v>0</v>
      </c>
      <c r="R370" s="1"/>
      <c r="S370" s="9" t="str">
        <f>IF(S371&gt;0.3,"1","0")</f>
        <v>0</v>
      </c>
      <c r="T370" s="1"/>
      <c r="U370" s="9" t="str">
        <f>IF(U371&gt;0.3,"1","0")</f>
        <v>0</v>
      </c>
      <c r="V370" s="1"/>
      <c r="W370" s="9" t="str">
        <f>IF(W371&gt;0.3,"1","0")</f>
        <v>0</v>
      </c>
      <c r="X370" s="1"/>
      <c r="Y370" s="9" t="str">
        <f>IF(Y371&gt;0.3,"1","0")</f>
        <v>0</v>
      </c>
      <c r="Z370" s="1"/>
      <c r="AA370" s="9" t="str">
        <f>IF(AA371&gt;0.3,"1","0")</f>
        <v>0</v>
      </c>
      <c r="AB370" s="1"/>
      <c r="AC370" s="9" t="str">
        <f>IF(AC371&gt;0.3,"1","0")</f>
        <v>0</v>
      </c>
      <c r="AD370" s="1"/>
      <c r="AE370" s="9" t="str">
        <f>IF(AE371&gt;0.3,"1","0")</f>
        <v>0</v>
      </c>
      <c r="AF370" s="1"/>
      <c r="AG370" s="9" t="str">
        <f>IF(AG371&gt;0.3,"1","0")</f>
        <v>0</v>
      </c>
      <c r="AH370" s="1"/>
      <c r="AI370" s="9" t="str">
        <f>IF(AI371&gt;0.3,"1","0")</f>
        <v>0</v>
      </c>
      <c r="AJ370" s="1"/>
      <c r="AK370" s="9" t="str">
        <f>IF(AK371&gt;0.3,"1","0")</f>
        <v>0</v>
      </c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</row>
    <row r="371" spans="3:129" x14ac:dyDescent="0.25">
      <c r="D371" s="14" t="s">
        <v>0</v>
      </c>
      <c r="E371" s="92"/>
      <c r="F371" s="1"/>
      <c r="G371" s="92"/>
      <c r="H371" s="1"/>
      <c r="I371" s="92"/>
      <c r="J371" s="1"/>
      <c r="K371" s="92"/>
      <c r="L371" s="1"/>
      <c r="M371" s="92"/>
      <c r="N371" s="1"/>
      <c r="O371" s="92"/>
      <c r="P371" s="1"/>
      <c r="Q371" s="92"/>
      <c r="R371" s="1"/>
      <c r="S371" s="92"/>
      <c r="T371" s="1"/>
      <c r="U371" s="92"/>
      <c r="V371" s="1"/>
      <c r="W371" s="92"/>
      <c r="X371" s="1"/>
      <c r="Y371" s="92"/>
      <c r="Z371" s="1"/>
      <c r="AA371" s="92"/>
      <c r="AB371" s="1"/>
      <c r="AC371" s="92"/>
      <c r="AD371" s="1"/>
      <c r="AE371" s="92"/>
      <c r="AF371" s="1"/>
      <c r="AG371" s="92"/>
      <c r="AH371" s="1"/>
      <c r="AI371" s="92"/>
      <c r="AJ371" s="1"/>
      <c r="AK371" s="92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4"/>
      <c r="DF371" s="54"/>
      <c r="DG371" s="54"/>
      <c r="DH371" s="54"/>
      <c r="DI371" s="54"/>
      <c r="DJ371" s="54"/>
    </row>
    <row r="372" spans="3:129" x14ac:dyDescent="0.25">
      <c r="D372" s="14" t="s">
        <v>1</v>
      </c>
      <c r="E372" s="178"/>
      <c r="F372" s="180"/>
      <c r="G372" s="178"/>
      <c r="H372" s="180"/>
      <c r="I372" s="178"/>
      <c r="J372" s="180"/>
      <c r="K372" s="178"/>
      <c r="L372" s="180"/>
      <c r="M372" s="178"/>
      <c r="N372" s="180"/>
      <c r="O372" s="178"/>
      <c r="P372" s="180"/>
      <c r="Q372" s="178"/>
      <c r="R372" s="180"/>
      <c r="S372" s="178"/>
      <c r="T372" s="180"/>
      <c r="U372" s="178"/>
      <c r="V372" s="180"/>
      <c r="W372" s="178"/>
      <c r="X372" s="180"/>
      <c r="Y372" s="178"/>
      <c r="Z372" s="180"/>
      <c r="AA372" s="178"/>
      <c r="AB372" s="180"/>
      <c r="AC372" s="178"/>
      <c r="AD372" s="180"/>
      <c r="AE372" s="178"/>
      <c r="AF372" s="180"/>
      <c r="AG372" s="178"/>
      <c r="AH372" s="180"/>
      <c r="AI372" s="178"/>
      <c r="AJ372" s="180"/>
      <c r="AK372" s="178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</row>
    <row r="373" spans="3:129" x14ac:dyDescent="0.25">
      <c r="D373" s="17" t="s">
        <v>35</v>
      </c>
      <c r="E373" s="92">
        <v>10</v>
      </c>
      <c r="F373" s="1"/>
      <c r="G373" s="92">
        <v>10</v>
      </c>
      <c r="H373" s="1"/>
      <c r="I373" s="92">
        <v>10</v>
      </c>
      <c r="J373" s="1"/>
      <c r="K373" s="92">
        <v>10</v>
      </c>
      <c r="L373" s="1"/>
      <c r="M373" s="92">
        <v>10</v>
      </c>
      <c r="N373" s="1"/>
      <c r="O373" s="92">
        <v>10</v>
      </c>
      <c r="P373" s="1"/>
      <c r="Q373" s="92">
        <v>10</v>
      </c>
      <c r="R373" s="1"/>
      <c r="S373" s="92">
        <v>10</v>
      </c>
      <c r="T373" s="1"/>
      <c r="U373" s="92">
        <v>10</v>
      </c>
      <c r="V373" s="1"/>
      <c r="W373" s="92">
        <v>10</v>
      </c>
      <c r="X373" s="1"/>
      <c r="Y373" s="92">
        <v>10</v>
      </c>
      <c r="Z373" s="1"/>
      <c r="AA373" s="92">
        <v>10</v>
      </c>
      <c r="AB373" s="1"/>
      <c r="AC373" s="92">
        <v>10</v>
      </c>
      <c r="AD373" s="1"/>
      <c r="AE373" s="92">
        <v>10</v>
      </c>
      <c r="AF373" s="1"/>
      <c r="AG373" s="92">
        <v>10</v>
      </c>
      <c r="AH373" s="1"/>
      <c r="AI373" s="92">
        <v>10</v>
      </c>
      <c r="AJ373" s="1"/>
      <c r="AK373" s="92">
        <v>10</v>
      </c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4"/>
      <c r="DF373" s="54"/>
      <c r="DG373" s="54"/>
      <c r="DH373" s="54"/>
      <c r="DI373" s="54"/>
      <c r="DJ373" s="54"/>
    </row>
    <row r="374" spans="3:129" s="3" customFormat="1" x14ac:dyDescent="0.25">
      <c r="D374" s="15" t="s">
        <v>2</v>
      </c>
      <c r="E374" s="27">
        <f>E371*E373</f>
        <v>0</v>
      </c>
      <c r="F374" s="1"/>
      <c r="G374" s="27">
        <f>G371*G373</f>
        <v>0</v>
      </c>
      <c r="H374" s="1"/>
      <c r="I374" s="27">
        <f>I371*I373</f>
        <v>0</v>
      </c>
      <c r="J374" s="1"/>
      <c r="K374" s="27">
        <f>K371*K373</f>
        <v>0</v>
      </c>
      <c r="L374" s="1"/>
      <c r="M374" s="27">
        <f>M371*M373</f>
        <v>0</v>
      </c>
      <c r="N374" s="1"/>
      <c r="O374" s="27">
        <f>O371*O373</f>
        <v>0</v>
      </c>
      <c r="P374" s="1"/>
      <c r="Q374" s="27">
        <f>Q371*Q373</f>
        <v>0</v>
      </c>
      <c r="R374" s="1"/>
      <c r="S374" s="27">
        <f>S371*S373</f>
        <v>0</v>
      </c>
      <c r="T374" s="1"/>
      <c r="U374" s="27">
        <f>U371*U373</f>
        <v>0</v>
      </c>
      <c r="V374" s="1"/>
      <c r="W374" s="27">
        <f>W371*W373</f>
        <v>0</v>
      </c>
      <c r="X374" s="1"/>
      <c r="Y374" s="27">
        <f>Y371*Y373</f>
        <v>0</v>
      </c>
      <c r="Z374" s="1"/>
      <c r="AA374" s="27">
        <f>AA371*AA373</f>
        <v>0</v>
      </c>
      <c r="AB374" s="1"/>
      <c r="AC374" s="27">
        <f>AC371*AC373</f>
        <v>0</v>
      </c>
      <c r="AD374" s="1"/>
      <c r="AE374" s="27">
        <f>AE371*AE373</f>
        <v>0</v>
      </c>
      <c r="AF374" s="1"/>
      <c r="AG374" s="27">
        <f>AG371*AG373</f>
        <v>0</v>
      </c>
      <c r="AH374" s="1"/>
      <c r="AI374" s="27">
        <f>AI371*AI373</f>
        <v>0</v>
      </c>
      <c r="AJ374" s="1"/>
      <c r="AK374" s="27">
        <f>AK371*AK373</f>
        <v>0</v>
      </c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</row>
    <row r="375" spans="3:129" x14ac:dyDescent="0.25">
      <c r="E375" s="9"/>
      <c r="F375" s="1"/>
      <c r="G375" s="9"/>
      <c r="H375" s="1"/>
      <c r="I375" s="9"/>
      <c r="J375" s="1"/>
      <c r="K375" s="9"/>
      <c r="L375" s="1"/>
      <c r="M375" s="9"/>
      <c r="N375" s="1"/>
      <c r="O375" s="9"/>
      <c r="P375" s="1"/>
      <c r="Q375" s="9"/>
      <c r="R375" s="1"/>
      <c r="S375" s="9"/>
      <c r="T375" s="1"/>
      <c r="U375" s="9"/>
      <c r="V375" s="1"/>
      <c r="W375" s="9"/>
      <c r="X375" s="1"/>
      <c r="Y375" s="9"/>
      <c r="Z375" s="1"/>
      <c r="AA375" s="9"/>
      <c r="AB375" s="1"/>
      <c r="AC375" s="9"/>
      <c r="AD375" s="1"/>
      <c r="AE375" s="9"/>
      <c r="AF375" s="1"/>
      <c r="AG375" s="9"/>
      <c r="AH375" s="1"/>
      <c r="AI375" s="9"/>
      <c r="AJ375" s="1"/>
      <c r="AK375" s="9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4"/>
      <c r="DF375" s="54"/>
      <c r="DG375" s="54"/>
      <c r="DH375" s="54"/>
      <c r="DI375" s="54"/>
      <c r="DJ375" s="54"/>
    </row>
    <row r="376" spans="3:129" x14ac:dyDescent="0.25">
      <c r="E376" s="9"/>
      <c r="F376" s="1"/>
      <c r="G376" s="9"/>
      <c r="H376" s="1"/>
      <c r="I376" s="9"/>
      <c r="J376" s="1"/>
      <c r="K376" s="9"/>
      <c r="L376" s="1"/>
      <c r="M376" s="9"/>
      <c r="N376" s="1"/>
      <c r="O376" s="9"/>
      <c r="P376" s="1"/>
      <c r="Q376" s="9"/>
      <c r="R376" s="1"/>
      <c r="S376" s="9"/>
      <c r="T376" s="1"/>
      <c r="U376" s="9"/>
      <c r="V376" s="1"/>
      <c r="W376" s="9"/>
      <c r="X376" s="1"/>
      <c r="Y376" s="9"/>
      <c r="Z376" s="1"/>
      <c r="AA376" s="9"/>
      <c r="AB376" s="1"/>
      <c r="AC376" s="9"/>
      <c r="AD376" s="1"/>
      <c r="AE376" s="9"/>
      <c r="AF376" s="1"/>
      <c r="AG376" s="9"/>
      <c r="AH376" s="1"/>
      <c r="AI376" s="9"/>
      <c r="AJ376" s="1"/>
      <c r="AK376" s="9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</row>
    <row r="377" spans="3:129" x14ac:dyDescent="0.25">
      <c r="E377" s="9"/>
      <c r="F377" s="1"/>
      <c r="G377" s="9"/>
      <c r="H377" s="1"/>
      <c r="I377" s="9"/>
      <c r="J377" s="1"/>
      <c r="K377" s="9"/>
      <c r="L377" s="1"/>
      <c r="M377" s="9"/>
      <c r="N377" s="1"/>
      <c r="O377" s="9"/>
      <c r="P377" s="1"/>
      <c r="Q377" s="9"/>
      <c r="R377" s="1"/>
      <c r="S377" s="9"/>
      <c r="T377" s="1"/>
      <c r="U377" s="9"/>
      <c r="V377" s="1"/>
      <c r="W377" s="9"/>
      <c r="X377" s="1"/>
      <c r="Y377" s="9"/>
      <c r="Z377" s="1"/>
      <c r="AA377" s="9"/>
      <c r="AB377" s="1"/>
      <c r="AC377" s="9"/>
      <c r="AD377" s="1"/>
      <c r="AE377" s="9"/>
      <c r="AF377" s="1"/>
      <c r="AG377" s="9"/>
      <c r="AH377" s="1"/>
      <c r="AI377" s="9"/>
      <c r="AJ377" s="1"/>
      <c r="AK377" s="9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</row>
    <row r="378" spans="3:129" ht="20.25" customHeight="1" x14ac:dyDescent="0.25">
      <c r="D378" s="45" t="s">
        <v>66</v>
      </c>
      <c r="E378" s="39">
        <f>E260+E266+E272+E278+E284+E290+E296+E302+E308+E314+E320+E326+E332+E338+E344+E350+E356+E362+E368+E374</f>
        <v>0</v>
      </c>
      <c r="F378" s="1"/>
      <c r="G378" s="39">
        <f>G260+G266+G272+G278+G284+G290+G296+G302+G308+G314+G320+G326+G332+G338+G344+G350+G356+G362+G368+G374</f>
        <v>0</v>
      </c>
      <c r="H378" s="1"/>
      <c r="I378" s="39">
        <f>I260+I266+I272+I278+I284+I290+I296+I302+I308+I314+I320+I326+I332+I338+I344+I350+I356+I362+I368+I374</f>
        <v>0</v>
      </c>
      <c r="J378" s="1"/>
      <c r="K378" s="39">
        <f>K260+K266+K272+K278+K284+K290+K296+K302+K308+K314+K320+K326+K332+K338+K344+K350+K356+K362+K368+K374</f>
        <v>400</v>
      </c>
      <c r="L378" s="1"/>
      <c r="M378" s="39">
        <f>M260+M266+M272+M278+M284+M290+M296+M302+M308+M314+M320+M326+M332+M338+M344+M350+M356+M362+M368+M374</f>
        <v>0</v>
      </c>
      <c r="N378" s="1"/>
      <c r="O378" s="39">
        <f>O260+O266+O272+O278+O284+O290+O296+O302+O308+O314+O320+O326+O332+O338+O344+O350+O356+O362+O368+O374</f>
        <v>0</v>
      </c>
      <c r="P378" s="1"/>
      <c r="Q378" s="39">
        <f>Q260+Q266+Q272+Q278+Q284+Q290+Q296+Q302+Q308+Q314+Q320+Q326+Q332+Q338+Q344+Q350+Q356+Q362+Q368+Q374</f>
        <v>0</v>
      </c>
      <c r="R378" s="1"/>
      <c r="S378" s="39">
        <f>S260+S266+S272+S278+S284+S290+S296+S302+S308+S314+S320+S326+S332+S338+S344+S350+S356+S362+S368+S374</f>
        <v>0</v>
      </c>
      <c r="T378" s="1"/>
      <c r="U378" s="39">
        <f>U260+U266+U272+U278+U284+U290+U296+U302+U308+U314+U320+U326+U332+U338+U344+U350+U356+U362+U368+U374</f>
        <v>0</v>
      </c>
      <c r="V378" s="1"/>
      <c r="W378" s="39">
        <f>W260+W266+W272+W278+W284+W290+W296+W302+W308+W314+W320+W326+W332+W338+W344+W350+W356+W362+W368+W374</f>
        <v>0</v>
      </c>
      <c r="X378" s="1"/>
      <c r="Y378" s="39">
        <f>Y260+Y266+Y272+Y278+Y284+Y290+Y296+Y302+Y308+Y314+Y320+Y326+Y332+Y338+Y344+Y350+Y356+Y362+Y368+Y374</f>
        <v>0</v>
      </c>
      <c r="Z378" s="1"/>
      <c r="AA378" s="39">
        <f>AA260+AA266+AA272+AA278+AA284+AA290+AA296+AA302+AA308+AA314+AA320+AA326+AA332+AA338+AA344+AA350+AA356+AA362+AA368+AA374</f>
        <v>0</v>
      </c>
      <c r="AB378" s="1"/>
      <c r="AC378" s="39">
        <f>AC260+AC266+AC272+AC278+AC284+AC290+AC296+AC302+AC308+AC314+AC320+AC326+AC332+AC338+AC344+AC350+AC356+AC362+AC368+AC374</f>
        <v>0</v>
      </c>
      <c r="AD378" s="1"/>
      <c r="AE378" s="39">
        <f>AE260+AE266+AE272+AE278+AE284+AE290+AE296+AE302+AE308+AE314+AE320+AE326+AE332+AE338+AE344+AE350+AE356+AE362+AE368+AE374</f>
        <v>426</v>
      </c>
      <c r="AF378" s="1"/>
      <c r="AG378" s="39">
        <f>AG260+AG266+AG272+AG278+AG284+AG290+AG296+AG302+AG308+AG314+AG320+AG326+AG332+AG338+AG344+AG350+AG356+AG362+AG368+AG374</f>
        <v>0</v>
      </c>
      <c r="AH378" s="1"/>
      <c r="AI378" s="39">
        <f>AI260+AI266+AI272+AI278+AI284+AI290+AI296+AI302+AI308+AI314+AI320+AI326+AI332+AI338+AI344+AI350+AI356+AI362+AI368+AI374</f>
        <v>0</v>
      </c>
      <c r="AJ378" s="1"/>
      <c r="AK378" s="39">
        <f>AK260+AK266+AK272+AK278+AK284+AK290+AK296+AK302+AK308+AK314+AK320+AK326+AK332+AK338+AK344+AK350+AK356+AK362+AK368+AK374</f>
        <v>0</v>
      </c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4"/>
      <c r="DF378" s="54"/>
      <c r="DG378" s="54"/>
      <c r="DH378" s="54"/>
      <c r="DI378" s="54"/>
      <c r="DJ378" s="54"/>
    </row>
    <row r="379" spans="3:129" x14ac:dyDescent="0.25">
      <c r="D379" s="82" t="s">
        <v>68</v>
      </c>
      <c r="E379" s="82">
        <f>+E256+E262+E268+E274+E280+E286+E292+E298+E304+E310+E316+E322+E328+E334+E340+E346+E352+E358+E364+E370</f>
        <v>0</v>
      </c>
      <c r="F379" s="1"/>
      <c r="G379" s="82">
        <f>+G256+G262+G268+G274+G280+G286+G292+G298+G304+G310+G316+G322+G328+G334+G340+G346+G352+G358+G364+G370</f>
        <v>0</v>
      </c>
      <c r="H379" s="1"/>
      <c r="I379" s="82">
        <f>+I256+I262+I268+I274+I280+I286+I292+I298+I304+I310+I316+I322+I328+I334+I340+I346+I352+I358+I364+I370</f>
        <v>0</v>
      </c>
      <c r="J379" s="1"/>
      <c r="K379" s="82">
        <f>+K256+K262+K268+K274+K280+K286+K292+K298+K304+K310+K316+K322+K328+K334+K340+K346+K352+K358+K364+K370</f>
        <v>1</v>
      </c>
      <c r="L379" s="1"/>
      <c r="M379" s="82">
        <f>+M256+M262+M268+M274+M280+M286+M292+M298+M304+M310+M316+M322+M328+M334+M340+M346+M352+M358+M364+M370</f>
        <v>0</v>
      </c>
      <c r="N379" s="1"/>
      <c r="O379" s="82">
        <f>+O256+O262+O268+O274+O280+O286+O292+O298+O304+O310+O316+O322+O328+O334+O340+O346+O352+O358+O364+O370</f>
        <v>0</v>
      </c>
      <c r="P379" s="1"/>
      <c r="Q379" s="82">
        <f>+Q256+Q262+Q268+Q274+Q280+Q286+Q292+Q298+Q304+Q310+Q316+Q322+Q328+Q334+Q340+Q346+Q352+Q358+Q364+Q370</f>
        <v>0</v>
      </c>
      <c r="R379" s="1"/>
      <c r="S379" s="82">
        <f>+S256+S262+S268+S274+S280+S286+S292+S298+S304+S310+S316+S322+S328+S334+S340+S346+S352+S358+S364+S370</f>
        <v>0</v>
      </c>
      <c r="T379" s="1"/>
      <c r="U379" s="82">
        <f>+U256+U262+U268+U274+U280+U286+U292+U298+U304+U310+U316+U322+U328+U334+U340+U346+U352+U358+U364+U370</f>
        <v>0</v>
      </c>
      <c r="V379" s="1"/>
      <c r="W379" s="82">
        <f>+W256+W262+W268+W274+W280+W286+W292+W298+W304+W310+W316+W322+W328+W334+W340+W346+W352+W358+W364+W370</f>
        <v>0</v>
      </c>
      <c r="X379" s="1"/>
      <c r="Y379" s="82">
        <f>+Y256+Y262+Y268+Y274+Y280+Y286+Y292+Y298+Y304+Y310+Y316+Y322+Y328+Y334+Y340+Y346+Y352+Y358+Y364+Y370</f>
        <v>0</v>
      </c>
      <c r="Z379" s="1"/>
      <c r="AA379" s="82">
        <f>+AA256+AA262+AA268+AA274+AA280+AA286+AA292+AA298+AA304+AA310+AA316+AA322+AA328+AA334+AA340+AA346+AA352+AA358+AA364+AA370</f>
        <v>0</v>
      </c>
      <c r="AB379" s="1"/>
      <c r="AC379" s="82">
        <f>+AC256+AC262+AC268+AC274+AC280+AC286+AC292+AC298+AC304+AC310+AC316+AC322+AC328+AC334+AC340+AC346+AC352+AC358+AC364+AC370</f>
        <v>0</v>
      </c>
      <c r="AD379" s="1"/>
      <c r="AE379" s="82">
        <f>+AE256+AE262+AE268+AE274+AE280+AE286+AE292+AE298+AE304+AE310+AE316+AE322+AE328+AE334+AE340+AE346+AE352+AE358+AE364+AE370</f>
        <v>1</v>
      </c>
      <c r="AF379" s="1"/>
      <c r="AG379" s="82">
        <f>+AG256+AG262+AG268+AG274+AG280+AG286+AG292+AG298+AG304+AG310+AG316+AG322+AG328+AG334+AG340+AG346+AG352+AG358+AG364+AG370</f>
        <v>0</v>
      </c>
      <c r="AH379" s="1"/>
      <c r="AI379" s="82">
        <f>+AI256+AI262+AI268+AI274+AI280+AI286+AI292+AI298+AI304+AI310+AI316+AI322+AI328+AI334+AI340+AI346+AI352+AI358+AI364+AI370</f>
        <v>0</v>
      </c>
      <c r="AJ379" s="1"/>
      <c r="AK379" s="82">
        <f>+AK256+AK262+AK268+AK274+AK280+AK286+AK292+AK298+AK304+AK310+AK316+AK322+AK328+AK334+AK340+AK346+AK352+AK358+AK364+AK370</f>
        <v>0</v>
      </c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4"/>
      <c r="CO379" s="54"/>
      <c r="CP379" s="54"/>
      <c r="CQ379" s="54"/>
      <c r="CR379" s="54"/>
      <c r="CS379" s="54"/>
      <c r="CT379" s="54"/>
      <c r="CU379" s="54"/>
      <c r="CV379" s="54"/>
      <c r="CW379" s="54"/>
      <c r="CX379" s="54"/>
      <c r="CY379" s="54"/>
      <c r="CZ379" s="54"/>
      <c r="DA379" s="54"/>
      <c r="DB379" s="54"/>
      <c r="DC379" s="54"/>
      <c r="DD379" s="54"/>
      <c r="DE379" s="54"/>
      <c r="DF379" s="54"/>
      <c r="DG379" s="54"/>
      <c r="DH379" s="54"/>
      <c r="DI379" s="54"/>
      <c r="DJ379" s="54"/>
    </row>
    <row r="380" spans="3:129" s="43" customFormat="1" x14ac:dyDescent="0.25">
      <c r="C380" s="44"/>
      <c r="D380" s="40"/>
      <c r="E380" s="41"/>
      <c r="F380" s="42"/>
      <c r="G380" s="41"/>
      <c r="H380" s="42"/>
      <c r="I380" s="41"/>
      <c r="J380" s="42"/>
      <c r="K380" s="41"/>
      <c r="L380" s="42"/>
      <c r="M380" s="41"/>
      <c r="N380" s="42"/>
      <c r="O380" s="41"/>
      <c r="P380" s="42"/>
      <c r="Q380" s="41"/>
      <c r="R380" s="42"/>
      <c r="S380" s="41"/>
      <c r="T380" s="42"/>
      <c r="U380" s="41"/>
      <c r="V380" s="42"/>
      <c r="W380" s="41"/>
      <c r="X380" s="42"/>
      <c r="Y380" s="41"/>
      <c r="Z380" s="42"/>
      <c r="AA380" s="41"/>
      <c r="AB380" s="42"/>
      <c r="AC380" s="41"/>
      <c r="AD380" s="42"/>
      <c r="AE380" s="41"/>
      <c r="AF380" s="42"/>
      <c r="AG380" s="41"/>
      <c r="AH380" s="42"/>
      <c r="AI380" s="41"/>
      <c r="AJ380" s="42"/>
      <c r="AK380" s="41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4"/>
      <c r="DF380" s="54"/>
      <c r="DG380" s="54"/>
      <c r="DH380" s="54"/>
      <c r="DI380" s="54"/>
      <c r="DJ380" s="54"/>
      <c r="DK380" s="89"/>
      <c r="DL380" s="89"/>
      <c r="DM380" s="89"/>
      <c r="DN380" s="89"/>
      <c r="DO380" s="89"/>
      <c r="DP380" s="89"/>
      <c r="DQ380" s="89"/>
      <c r="DR380" s="89"/>
      <c r="DS380" s="89"/>
      <c r="DT380" s="89"/>
      <c r="DU380" s="89"/>
      <c r="DV380" s="89"/>
      <c r="DW380" s="89"/>
      <c r="DX380" s="57"/>
      <c r="DY380" s="57"/>
    </row>
    <row r="381" spans="3:129" x14ac:dyDescent="0.25">
      <c r="E381" s="9"/>
      <c r="F381" s="1"/>
      <c r="G381" s="9"/>
      <c r="H381" s="1"/>
      <c r="I381" s="9"/>
      <c r="J381" s="1"/>
      <c r="K381" s="9"/>
      <c r="L381" s="1"/>
      <c r="M381" s="9"/>
      <c r="N381" s="1"/>
      <c r="O381" s="9"/>
      <c r="P381" s="1"/>
      <c r="Q381" s="9"/>
      <c r="R381" s="1"/>
      <c r="S381" s="9"/>
      <c r="T381" s="1"/>
      <c r="U381" s="9"/>
      <c r="V381" s="1"/>
      <c r="W381" s="9"/>
      <c r="X381" s="1"/>
      <c r="Y381" s="9"/>
      <c r="Z381" s="1"/>
      <c r="AA381" s="9"/>
      <c r="AB381" s="1"/>
      <c r="AC381" s="9"/>
      <c r="AD381" s="1"/>
      <c r="AE381" s="9"/>
      <c r="AF381" s="1"/>
      <c r="AG381" s="9"/>
      <c r="AH381" s="1"/>
      <c r="AI381" s="9"/>
      <c r="AJ381" s="1"/>
      <c r="AK381" s="9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4"/>
      <c r="DF381" s="54"/>
      <c r="DG381" s="54"/>
      <c r="DH381" s="54"/>
      <c r="DI381" s="54"/>
      <c r="DJ381" s="54"/>
    </row>
    <row r="382" spans="3:129" x14ac:dyDescent="0.25">
      <c r="C382" s="94" t="s">
        <v>42</v>
      </c>
      <c r="D382" s="184" t="s">
        <v>23</v>
      </c>
      <c r="E382" s="9">
        <v>0</v>
      </c>
      <c r="F382" s="1"/>
      <c r="G382" s="9" t="str">
        <f>IF(G383&gt;0.2,"1","0")</f>
        <v>1</v>
      </c>
      <c r="H382" s="1"/>
      <c r="I382" s="9" t="str">
        <f>IF(I383&gt;0.2,"1","0")</f>
        <v>0</v>
      </c>
      <c r="J382" s="1"/>
      <c r="K382" s="9" t="str">
        <f>IF(K383&gt;0.2,"1","0")</f>
        <v>1</v>
      </c>
      <c r="L382" s="1"/>
      <c r="M382" s="9" t="str">
        <f>IF(M383&gt;0.2,"1","0")</f>
        <v>0</v>
      </c>
      <c r="N382" s="1"/>
      <c r="O382" s="9" t="str">
        <f>IF(O383&gt;0.2,"1","0")</f>
        <v>1</v>
      </c>
      <c r="P382" s="1"/>
      <c r="Q382" s="9" t="str">
        <f>IF(Q383&gt;0.2,"1","0")</f>
        <v>0</v>
      </c>
      <c r="R382" s="1"/>
      <c r="S382" s="9" t="str">
        <f>IF(S383&gt;0.2,"1","0")</f>
        <v>1</v>
      </c>
      <c r="T382" s="1"/>
      <c r="U382" s="9" t="str">
        <f>IF(U383&gt;0.2,"1","0")</f>
        <v>1</v>
      </c>
      <c r="V382" s="1"/>
      <c r="W382" s="9">
        <v>1</v>
      </c>
      <c r="X382" s="1"/>
      <c r="Y382" s="9">
        <v>1</v>
      </c>
      <c r="Z382" s="1"/>
      <c r="AA382" s="9" t="str">
        <f>IF(AA383&gt;0.2,"1","0")</f>
        <v>0</v>
      </c>
      <c r="AB382" s="1"/>
      <c r="AC382" s="9" t="str">
        <f>IF(AC383&gt;0.2,"1","0")</f>
        <v>0</v>
      </c>
      <c r="AD382" s="1"/>
      <c r="AE382" s="9" t="str">
        <f>IF(AE383&gt;0.2,"1","0")</f>
        <v>0</v>
      </c>
      <c r="AF382" s="1"/>
      <c r="AG382" s="9" t="str">
        <f>IF(AG383&gt;0.2,"1","0")</f>
        <v>0</v>
      </c>
      <c r="AH382" s="1"/>
      <c r="AI382" s="9" t="str">
        <f>IF(AI383&gt;0.2,"1","0")</f>
        <v>0</v>
      </c>
      <c r="AJ382" s="1"/>
      <c r="AK382" s="9">
        <v>1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</row>
    <row r="383" spans="3:129" x14ac:dyDescent="0.25">
      <c r="C383" s="94" t="s">
        <v>72</v>
      </c>
      <c r="D383" s="14" t="s">
        <v>0</v>
      </c>
      <c r="E383" s="92"/>
      <c r="F383" s="1"/>
      <c r="G383" s="92">
        <v>32</v>
      </c>
      <c r="H383" s="1"/>
      <c r="I383" s="92"/>
      <c r="J383" s="1"/>
      <c r="K383" s="92">
        <v>16.5</v>
      </c>
      <c r="L383" s="1"/>
      <c r="M383" s="92"/>
      <c r="N383" s="1"/>
      <c r="O383" s="92">
        <v>22.5</v>
      </c>
      <c r="P383" s="1"/>
      <c r="Q383" s="92"/>
      <c r="R383" s="1"/>
      <c r="S383" s="92">
        <v>21.2</v>
      </c>
      <c r="T383" s="1"/>
      <c r="U383" s="92">
        <v>20</v>
      </c>
      <c r="V383" s="1"/>
      <c r="W383" s="92">
        <v>15</v>
      </c>
      <c r="X383" s="1"/>
      <c r="Y383" s="92">
        <v>15.1</v>
      </c>
      <c r="Z383" s="1"/>
      <c r="AA383" s="92"/>
      <c r="AB383" s="1"/>
      <c r="AC383" s="92"/>
      <c r="AD383" s="1"/>
      <c r="AE383" s="92"/>
      <c r="AF383" s="1"/>
      <c r="AG383" s="92"/>
      <c r="AH383" s="1"/>
      <c r="AI383" s="92"/>
      <c r="AJ383" s="1"/>
      <c r="AK383" s="92">
        <v>20</v>
      </c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</row>
    <row r="384" spans="3:129" ht="15.75" thickBot="1" x14ac:dyDescent="0.3">
      <c r="D384" s="14" t="s">
        <v>1</v>
      </c>
      <c r="E384" s="178"/>
      <c r="F384" s="180"/>
      <c r="G384" s="178"/>
      <c r="H384" s="180"/>
      <c r="I384" s="178"/>
      <c r="J384" s="180"/>
      <c r="K384" s="178"/>
      <c r="L384" s="180"/>
      <c r="M384" s="178"/>
      <c r="N384" s="180"/>
      <c r="O384" s="178"/>
      <c r="P384" s="180"/>
      <c r="Q384" s="178"/>
      <c r="R384" s="180"/>
      <c r="S384" s="178"/>
      <c r="T384" s="180"/>
      <c r="U384" s="178"/>
      <c r="V384" s="180"/>
      <c r="W384" s="178"/>
      <c r="X384" s="180"/>
      <c r="Y384" s="178"/>
      <c r="Z384" s="180"/>
      <c r="AA384" s="178"/>
      <c r="AB384" s="180"/>
      <c r="AC384" s="178"/>
      <c r="AD384" s="180"/>
      <c r="AE384" s="178"/>
      <c r="AF384" s="180"/>
      <c r="AG384" s="178"/>
      <c r="AH384" s="180"/>
      <c r="AI384" s="178"/>
      <c r="AJ384" s="180"/>
      <c r="AK384" s="178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4"/>
      <c r="DF384" s="54"/>
      <c r="DG384" s="54"/>
      <c r="DH384" s="54"/>
      <c r="DI384" s="54"/>
      <c r="DJ384" s="54"/>
    </row>
    <row r="385" spans="3:129" ht="15.75" thickBot="1" x14ac:dyDescent="0.3">
      <c r="C385" s="35" t="s">
        <v>16</v>
      </c>
      <c r="D385" s="17" t="s">
        <v>35</v>
      </c>
      <c r="E385" s="92">
        <v>10</v>
      </c>
      <c r="F385" s="1"/>
      <c r="G385" s="92">
        <v>10</v>
      </c>
      <c r="H385" s="1"/>
      <c r="I385" s="92">
        <v>10</v>
      </c>
      <c r="J385" s="1"/>
      <c r="K385" s="92">
        <v>10</v>
      </c>
      <c r="L385" s="1"/>
      <c r="M385" s="92">
        <v>10</v>
      </c>
      <c r="N385" s="1"/>
      <c r="O385" s="92">
        <v>10</v>
      </c>
      <c r="P385" s="1"/>
      <c r="Q385" s="92">
        <v>10</v>
      </c>
      <c r="R385" s="1"/>
      <c r="S385" s="92">
        <v>10</v>
      </c>
      <c r="T385" s="1"/>
      <c r="U385" s="92">
        <v>10</v>
      </c>
      <c r="V385" s="1"/>
      <c r="W385" s="92">
        <v>10</v>
      </c>
      <c r="X385" s="1"/>
      <c r="Y385" s="92">
        <v>10</v>
      </c>
      <c r="Z385" s="1"/>
      <c r="AA385" s="92">
        <v>10</v>
      </c>
      <c r="AB385" s="1"/>
      <c r="AC385" s="92">
        <v>10</v>
      </c>
      <c r="AD385" s="1"/>
      <c r="AE385" s="92">
        <v>10</v>
      </c>
      <c r="AF385" s="1"/>
      <c r="AG385" s="92">
        <v>10</v>
      </c>
      <c r="AH385" s="1"/>
      <c r="AI385" s="92">
        <v>10</v>
      </c>
      <c r="AJ385" s="1"/>
      <c r="AK385" s="92">
        <v>10</v>
      </c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4"/>
      <c r="DF385" s="54"/>
      <c r="DG385" s="54"/>
      <c r="DH385" s="54"/>
      <c r="DI385" s="54"/>
      <c r="DJ385" s="54"/>
    </row>
    <row r="386" spans="3:129" s="3" customFormat="1" x14ac:dyDescent="0.25">
      <c r="D386" s="15" t="s">
        <v>2</v>
      </c>
      <c r="E386" s="27">
        <f>E383*E385</f>
        <v>0</v>
      </c>
      <c r="F386" s="1"/>
      <c r="G386" s="27">
        <f>G383*G385</f>
        <v>320</v>
      </c>
      <c r="H386" s="1"/>
      <c r="I386" s="27">
        <f>I383*I385</f>
        <v>0</v>
      </c>
      <c r="J386" s="1"/>
      <c r="K386" s="27">
        <f>K383*K385</f>
        <v>165</v>
      </c>
      <c r="L386" s="1"/>
      <c r="M386" s="27">
        <f>M383*M385</f>
        <v>0</v>
      </c>
      <c r="N386" s="1"/>
      <c r="O386" s="27">
        <f>O383*O385</f>
        <v>225</v>
      </c>
      <c r="P386" s="1"/>
      <c r="Q386" s="27">
        <f>Q383*Q385</f>
        <v>0</v>
      </c>
      <c r="R386" s="1"/>
      <c r="S386" s="27">
        <f>S383*S385</f>
        <v>212</v>
      </c>
      <c r="T386" s="1"/>
      <c r="U386" s="27">
        <f>U383*U385</f>
        <v>200</v>
      </c>
      <c r="V386" s="1"/>
      <c r="W386" s="27">
        <f>W383*W385</f>
        <v>150</v>
      </c>
      <c r="X386" s="1"/>
      <c r="Y386" s="27">
        <f>Y383*Y385</f>
        <v>151</v>
      </c>
      <c r="Z386" s="1"/>
      <c r="AA386" s="27">
        <f>AA383*AA385</f>
        <v>0</v>
      </c>
      <c r="AB386" s="1"/>
      <c r="AC386" s="27">
        <f>AC383*AC385</f>
        <v>0</v>
      </c>
      <c r="AD386" s="1"/>
      <c r="AE386" s="27">
        <f>AE383*AE385</f>
        <v>0</v>
      </c>
      <c r="AF386" s="1"/>
      <c r="AG386" s="27">
        <f>AG383*AG385</f>
        <v>0</v>
      </c>
      <c r="AH386" s="1"/>
      <c r="AI386" s="27">
        <f>AI383*AI385</f>
        <v>0</v>
      </c>
      <c r="AJ386" s="1"/>
      <c r="AK386" s="27">
        <f>AK383*AK385</f>
        <v>200</v>
      </c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4"/>
      <c r="DF386" s="54"/>
      <c r="DG386" s="54"/>
      <c r="DH386" s="54"/>
      <c r="DI386" s="54"/>
      <c r="DJ386" s="54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</row>
    <row r="387" spans="3:129" x14ac:dyDescent="0.25">
      <c r="C387" s="96" t="s">
        <v>47</v>
      </c>
      <c r="E387" s="9"/>
      <c r="F387" s="1"/>
      <c r="G387" s="9"/>
      <c r="H387" s="1"/>
      <c r="I387" s="9"/>
      <c r="J387" s="1"/>
      <c r="K387" s="9"/>
      <c r="L387" s="1"/>
      <c r="M387" s="9"/>
      <c r="N387" s="1"/>
      <c r="O387" s="9"/>
      <c r="P387" s="1"/>
      <c r="Q387" s="9"/>
      <c r="R387" s="1"/>
      <c r="S387" s="9"/>
      <c r="T387" s="1"/>
      <c r="U387" s="9"/>
      <c r="V387" s="1"/>
      <c r="W387" s="9"/>
      <c r="X387" s="1"/>
      <c r="Y387" s="9"/>
      <c r="Z387" s="1"/>
      <c r="AA387" s="9"/>
      <c r="AB387" s="1"/>
      <c r="AC387" s="9"/>
      <c r="AD387" s="1"/>
      <c r="AE387" s="9"/>
      <c r="AF387" s="1"/>
      <c r="AG387" s="9"/>
      <c r="AH387" s="1"/>
      <c r="AI387" s="9"/>
      <c r="AJ387" s="1"/>
      <c r="AK387" s="9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</row>
    <row r="388" spans="3:129" ht="15.75" thickBot="1" x14ac:dyDescent="0.3">
      <c r="D388" s="184" t="s">
        <v>23</v>
      </c>
      <c r="E388" s="9" t="str">
        <f>IF(E389&gt;0.2,"1","0")</f>
        <v>0</v>
      </c>
      <c r="F388" s="1"/>
      <c r="G388" s="9" t="str">
        <f>IF(G389&gt;0.2,"1","0")</f>
        <v>0</v>
      </c>
      <c r="H388" s="1"/>
      <c r="I388" s="9" t="str">
        <f>IF(I389&gt;0.2,"1","0")</f>
        <v>0</v>
      </c>
      <c r="J388" s="1"/>
      <c r="K388" s="9" t="str">
        <f>IF(K389&gt;0.2,"1","0")</f>
        <v>0</v>
      </c>
      <c r="L388" s="1"/>
      <c r="M388" s="9" t="str">
        <f>IF(M389&gt;0.2,"1","0")</f>
        <v>0</v>
      </c>
      <c r="N388" s="1"/>
      <c r="O388" s="9" t="str">
        <f>IF(O389&gt;0.2,"1","0")</f>
        <v>1</v>
      </c>
      <c r="P388" s="1"/>
      <c r="Q388" s="9" t="str">
        <f>IF(Q389&gt;0.2,"1","0")</f>
        <v>0</v>
      </c>
      <c r="R388" s="1"/>
      <c r="S388" s="9" t="str">
        <f>IF(S389&gt;0.2,"1","0")</f>
        <v>1</v>
      </c>
      <c r="T388" s="1"/>
      <c r="U388" s="9" t="str">
        <f>IF(U389&gt;0.2,"1","0")</f>
        <v>0</v>
      </c>
      <c r="V388" s="1"/>
      <c r="W388" s="9">
        <v>1</v>
      </c>
      <c r="X388" s="1"/>
      <c r="Y388" s="9">
        <v>1</v>
      </c>
      <c r="Z388" s="1"/>
      <c r="AA388" s="9" t="str">
        <f>IF(AA389&gt;0.2,"1","0")</f>
        <v>0</v>
      </c>
      <c r="AB388" s="1"/>
      <c r="AC388" s="9" t="str">
        <f>IF(AC389&gt;0.2,"1","0")</f>
        <v>0</v>
      </c>
      <c r="AD388" s="1"/>
      <c r="AE388" s="9" t="str">
        <f>IF(AE389&gt;0.2,"1","0")</f>
        <v>0</v>
      </c>
      <c r="AF388" s="1"/>
      <c r="AG388" s="9" t="str">
        <f>IF(AG389&gt;0.2,"1","0")</f>
        <v>0</v>
      </c>
      <c r="AH388" s="1"/>
      <c r="AI388" s="9" t="str">
        <f>IF(AI389&gt;0.2,"1","0")</f>
        <v>0</v>
      </c>
      <c r="AJ388" s="1"/>
      <c r="AK388" s="9">
        <v>1</v>
      </c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4"/>
      <c r="DF388" s="54"/>
      <c r="DG388" s="54"/>
      <c r="DH388" s="54"/>
      <c r="DI388" s="54"/>
      <c r="DJ388" s="54"/>
    </row>
    <row r="389" spans="3:129" ht="15.75" thickBot="1" x14ac:dyDescent="0.3">
      <c r="C389" s="86" t="s">
        <v>9</v>
      </c>
      <c r="D389" s="14" t="s">
        <v>0</v>
      </c>
      <c r="E389" s="92"/>
      <c r="F389" s="1"/>
      <c r="G389" s="92"/>
      <c r="H389" s="1"/>
      <c r="I389" s="92"/>
      <c r="J389" s="1"/>
      <c r="K389" s="92"/>
      <c r="L389" s="1"/>
      <c r="M389" s="92"/>
      <c r="N389" s="1"/>
      <c r="O389" s="92">
        <v>16</v>
      </c>
      <c r="P389" s="1"/>
      <c r="Q389" s="92"/>
      <c r="R389" s="1"/>
      <c r="S389" s="92">
        <v>25</v>
      </c>
      <c r="T389" s="1"/>
      <c r="U389" s="92"/>
      <c r="V389" s="1"/>
      <c r="W389" s="92">
        <v>31</v>
      </c>
      <c r="X389" s="1"/>
      <c r="Y389" s="92">
        <v>17.5</v>
      </c>
      <c r="Z389" s="1"/>
      <c r="AA389" s="92"/>
      <c r="AB389" s="1"/>
      <c r="AC389" s="92"/>
      <c r="AD389" s="1"/>
      <c r="AE389" s="92"/>
      <c r="AF389" s="1"/>
      <c r="AG389" s="92"/>
      <c r="AH389" s="1"/>
      <c r="AI389" s="92"/>
      <c r="AJ389" s="1"/>
      <c r="AK389" s="92">
        <v>15</v>
      </c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4"/>
      <c r="DF389" s="54"/>
      <c r="DG389" s="54"/>
      <c r="DH389" s="54"/>
      <c r="DI389" s="54"/>
      <c r="DJ389" s="54"/>
    </row>
    <row r="390" spans="3:129" ht="15.75" thickBot="1" x14ac:dyDescent="0.3">
      <c r="C390" s="87"/>
      <c r="D390" s="14" t="s">
        <v>1</v>
      </c>
      <c r="E390" s="178"/>
      <c r="F390" s="180"/>
      <c r="G390" s="178"/>
      <c r="H390" s="180"/>
      <c r="I390" s="178"/>
      <c r="J390" s="180"/>
      <c r="K390" s="178"/>
      <c r="L390" s="180"/>
      <c r="M390" s="178"/>
      <c r="N390" s="180"/>
      <c r="O390" s="178"/>
      <c r="P390" s="180"/>
      <c r="Q390" s="178"/>
      <c r="R390" s="180"/>
      <c r="S390" s="178"/>
      <c r="T390" s="180"/>
      <c r="U390" s="178"/>
      <c r="V390" s="180"/>
      <c r="W390" s="178"/>
      <c r="X390" s="180"/>
      <c r="Y390" s="178"/>
      <c r="Z390" s="180"/>
      <c r="AA390" s="178"/>
      <c r="AB390" s="180"/>
      <c r="AC390" s="178"/>
      <c r="AD390" s="180"/>
      <c r="AE390" s="178"/>
      <c r="AF390" s="180"/>
      <c r="AG390" s="178"/>
      <c r="AH390" s="180"/>
      <c r="AI390" s="178"/>
      <c r="AJ390" s="180"/>
      <c r="AK390" s="178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4"/>
      <c r="DF390" s="54"/>
      <c r="DG390" s="54"/>
      <c r="DH390" s="54"/>
      <c r="DI390" s="54"/>
      <c r="DJ390" s="54"/>
    </row>
    <row r="391" spans="3:129" ht="15.75" thickBot="1" x14ac:dyDescent="0.3">
      <c r="C391" s="5" t="s">
        <v>10</v>
      </c>
      <c r="D391" s="17" t="s">
        <v>35</v>
      </c>
      <c r="E391" s="92">
        <v>10</v>
      </c>
      <c r="F391" s="1"/>
      <c r="G391" s="92">
        <v>10</v>
      </c>
      <c r="H391" s="1"/>
      <c r="I391" s="92">
        <v>10</v>
      </c>
      <c r="J391" s="1"/>
      <c r="K391" s="92">
        <v>10</v>
      </c>
      <c r="L391" s="1"/>
      <c r="M391" s="92">
        <v>10</v>
      </c>
      <c r="N391" s="1"/>
      <c r="O391" s="92">
        <v>10</v>
      </c>
      <c r="P391" s="1"/>
      <c r="Q391" s="92">
        <v>10</v>
      </c>
      <c r="R391" s="1"/>
      <c r="S391" s="92">
        <v>10</v>
      </c>
      <c r="T391" s="1"/>
      <c r="U391" s="92">
        <v>10</v>
      </c>
      <c r="V391" s="1"/>
      <c r="W391" s="92">
        <v>10</v>
      </c>
      <c r="X391" s="1"/>
      <c r="Y391" s="92">
        <v>10</v>
      </c>
      <c r="Z391" s="1"/>
      <c r="AA391" s="92">
        <v>10</v>
      </c>
      <c r="AB391" s="1"/>
      <c r="AC391" s="92">
        <v>10</v>
      </c>
      <c r="AD391" s="1"/>
      <c r="AE391" s="92">
        <v>10</v>
      </c>
      <c r="AF391" s="1"/>
      <c r="AG391" s="92">
        <v>10</v>
      </c>
      <c r="AH391" s="1"/>
      <c r="AI391" s="92">
        <v>10</v>
      </c>
      <c r="AJ391" s="1"/>
      <c r="AK391" s="92">
        <v>10</v>
      </c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4"/>
      <c r="DF391" s="54"/>
      <c r="DG391" s="54"/>
      <c r="DH391" s="54"/>
      <c r="DI391" s="54"/>
      <c r="DJ391" s="54"/>
    </row>
    <row r="392" spans="3:129" s="3" customFormat="1" x14ac:dyDescent="0.25">
      <c r="D392" s="15" t="s">
        <v>2</v>
      </c>
      <c r="E392" s="27">
        <f>E389*E391</f>
        <v>0</v>
      </c>
      <c r="F392" s="1"/>
      <c r="G392" s="27">
        <f>G389*G391</f>
        <v>0</v>
      </c>
      <c r="H392" s="1"/>
      <c r="I392" s="27">
        <f>I389*I391</f>
        <v>0</v>
      </c>
      <c r="J392" s="1"/>
      <c r="K392" s="27">
        <f>K389*K391</f>
        <v>0</v>
      </c>
      <c r="L392" s="1"/>
      <c r="M392" s="27">
        <f>M389*M391</f>
        <v>0</v>
      </c>
      <c r="N392" s="1"/>
      <c r="O392" s="27">
        <f>O389*O391</f>
        <v>160</v>
      </c>
      <c r="P392" s="1"/>
      <c r="Q392" s="27">
        <f>Q389*Q391</f>
        <v>0</v>
      </c>
      <c r="R392" s="1"/>
      <c r="S392" s="27">
        <f>S389*S391</f>
        <v>250</v>
      </c>
      <c r="T392" s="1"/>
      <c r="U392" s="27">
        <f>U389*U391</f>
        <v>0</v>
      </c>
      <c r="V392" s="1"/>
      <c r="W392" s="27">
        <f>W389*W391</f>
        <v>310</v>
      </c>
      <c r="X392" s="1"/>
      <c r="Y392" s="27">
        <f>Y389*Y391</f>
        <v>175</v>
      </c>
      <c r="Z392" s="1"/>
      <c r="AA392" s="27">
        <f>AA389*AA391</f>
        <v>0</v>
      </c>
      <c r="AB392" s="1"/>
      <c r="AC392" s="27">
        <f>AC389*AC391</f>
        <v>0</v>
      </c>
      <c r="AD392" s="1"/>
      <c r="AE392" s="27">
        <f>AE389*AE391</f>
        <v>0</v>
      </c>
      <c r="AF392" s="1"/>
      <c r="AG392" s="27">
        <f>AG389*AG391</f>
        <v>0</v>
      </c>
      <c r="AH392" s="1"/>
      <c r="AI392" s="27">
        <f>AI389*AI391</f>
        <v>0</v>
      </c>
      <c r="AJ392" s="1"/>
      <c r="AK392" s="27">
        <f>AK389*AK391</f>
        <v>150</v>
      </c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</row>
    <row r="393" spans="3:129" x14ac:dyDescent="0.25">
      <c r="E393" s="9"/>
      <c r="F393" s="1"/>
      <c r="G393" s="9"/>
      <c r="H393" s="1"/>
      <c r="I393" s="9"/>
      <c r="J393" s="1"/>
      <c r="K393" s="9"/>
      <c r="L393" s="1"/>
      <c r="M393" s="9"/>
      <c r="N393" s="1"/>
      <c r="O393" s="9"/>
      <c r="P393" s="1"/>
      <c r="Q393" s="9"/>
      <c r="R393" s="1"/>
      <c r="S393" s="9"/>
      <c r="T393" s="1"/>
      <c r="U393" s="9"/>
      <c r="V393" s="1"/>
      <c r="W393" s="9"/>
      <c r="X393" s="1"/>
      <c r="Y393" s="9"/>
      <c r="Z393" s="1"/>
      <c r="AA393" s="9"/>
      <c r="AB393" s="1"/>
      <c r="AC393" s="9"/>
      <c r="AD393" s="1"/>
      <c r="AE393" s="9"/>
      <c r="AF393" s="1"/>
      <c r="AG393" s="9"/>
      <c r="AH393" s="1"/>
      <c r="AI393" s="9"/>
      <c r="AJ393" s="1"/>
      <c r="AK393" s="9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</row>
    <row r="394" spans="3:129" x14ac:dyDescent="0.25">
      <c r="D394" s="184" t="s">
        <v>23</v>
      </c>
      <c r="E394" s="9" t="str">
        <f>IF(E395&gt;0.2,"1","0")</f>
        <v>0</v>
      </c>
      <c r="F394" s="1"/>
      <c r="G394" s="9" t="str">
        <f>IF(G395&gt;0.2,"1","0")</f>
        <v>0</v>
      </c>
      <c r="H394" s="1"/>
      <c r="I394" s="9" t="str">
        <f>IF(I395&gt;0.2,"1","0")</f>
        <v>0</v>
      </c>
      <c r="J394" s="1"/>
      <c r="K394" s="9" t="str">
        <f>IF(K395&gt;0.2,"1","0")</f>
        <v>0</v>
      </c>
      <c r="L394" s="1"/>
      <c r="M394" s="9" t="str">
        <f>IF(M395&gt;0.2,"1","0")</f>
        <v>0</v>
      </c>
      <c r="N394" s="1"/>
      <c r="O394" s="9">
        <v>1</v>
      </c>
      <c r="P394" s="1"/>
      <c r="Q394" s="9" t="str">
        <f>IF(Q395&gt;0.2,"1","0")</f>
        <v>0</v>
      </c>
      <c r="R394" s="1"/>
      <c r="S394" s="9" t="str">
        <f>IF(S395&gt;0.2,"1","0")</f>
        <v>1</v>
      </c>
      <c r="T394" s="1"/>
      <c r="U394" s="9" t="str">
        <f>IF(U395&gt;0.2,"1","0")</f>
        <v>0</v>
      </c>
      <c r="V394" s="1"/>
      <c r="W394" s="9">
        <v>1</v>
      </c>
      <c r="X394" s="1"/>
      <c r="Y394" s="9">
        <v>1</v>
      </c>
      <c r="Z394" s="1"/>
      <c r="AA394" s="9" t="str">
        <f>IF(AA395&gt;0.2,"1","0")</f>
        <v>0</v>
      </c>
      <c r="AB394" s="1"/>
      <c r="AC394" s="9" t="str">
        <f>IF(AC395&gt;0.2,"1","0")</f>
        <v>0</v>
      </c>
      <c r="AD394" s="1"/>
      <c r="AE394" s="9" t="str">
        <f>IF(AE395&gt;0.2,"1","0")</f>
        <v>0</v>
      </c>
      <c r="AF394" s="1"/>
      <c r="AG394" s="9" t="str">
        <f>IF(AG395&gt;0.2,"1","0")</f>
        <v>0</v>
      </c>
      <c r="AH394" s="1"/>
      <c r="AI394" s="9" t="str">
        <f>IF(AI395&gt;0.2,"1","0")</f>
        <v>0</v>
      </c>
      <c r="AJ394" s="1"/>
      <c r="AK394" s="9">
        <v>1</v>
      </c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4"/>
      <c r="DF394" s="54"/>
      <c r="DG394" s="54"/>
      <c r="DH394" s="54"/>
      <c r="DI394" s="54"/>
      <c r="DJ394" s="54"/>
    </row>
    <row r="395" spans="3:129" x14ac:dyDescent="0.25">
      <c r="C395" s="34" t="s">
        <v>32</v>
      </c>
      <c r="D395" s="14" t="s">
        <v>0</v>
      </c>
      <c r="E395" s="92"/>
      <c r="F395" s="1"/>
      <c r="G395" s="92"/>
      <c r="H395" s="1"/>
      <c r="I395" s="92"/>
      <c r="J395" s="1"/>
      <c r="K395" s="92"/>
      <c r="L395" s="1"/>
      <c r="M395" s="92"/>
      <c r="N395" s="1"/>
      <c r="O395" s="92">
        <v>18.8</v>
      </c>
      <c r="P395" s="1"/>
      <c r="Q395" s="92"/>
      <c r="R395" s="1"/>
      <c r="S395" s="92">
        <v>28.6</v>
      </c>
      <c r="T395" s="1"/>
      <c r="U395" s="92"/>
      <c r="V395" s="1"/>
      <c r="W395" s="92">
        <v>19</v>
      </c>
      <c r="X395" s="1"/>
      <c r="Y395" s="92">
        <v>15.5</v>
      </c>
      <c r="Z395" s="1"/>
      <c r="AA395" s="92"/>
      <c r="AB395" s="1"/>
      <c r="AC395" s="92"/>
      <c r="AD395" s="1"/>
      <c r="AE395" s="92"/>
      <c r="AF395" s="1"/>
      <c r="AG395" s="92"/>
      <c r="AH395" s="1"/>
      <c r="AI395" s="92"/>
      <c r="AJ395" s="1"/>
      <c r="AK395" s="92">
        <v>20.2</v>
      </c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4"/>
      <c r="DF395" s="54"/>
      <c r="DG395" s="54"/>
      <c r="DH395" s="54"/>
      <c r="DI395" s="54"/>
      <c r="DJ395" s="54"/>
    </row>
    <row r="396" spans="3:129" x14ac:dyDescent="0.25">
      <c r="C396" s="34"/>
      <c r="D396" s="14" t="s">
        <v>1</v>
      </c>
      <c r="E396" s="178"/>
      <c r="F396" s="180"/>
      <c r="G396" s="178"/>
      <c r="H396" s="180"/>
      <c r="I396" s="178"/>
      <c r="J396" s="180"/>
      <c r="K396" s="178"/>
      <c r="L396" s="180"/>
      <c r="M396" s="178"/>
      <c r="N396" s="180"/>
      <c r="O396" s="178"/>
      <c r="P396" s="180"/>
      <c r="Q396" s="178"/>
      <c r="R396" s="180"/>
      <c r="S396" s="178"/>
      <c r="T396" s="180"/>
      <c r="U396" s="178"/>
      <c r="V396" s="180"/>
      <c r="W396" s="178"/>
      <c r="X396" s="180"/>
      <c r="Y396" s="178"/>
      <c r="Z396" s="180"/>
      <c r="AA396" s="178"/>
      <c r="AB396" s="180"/>
      <c r="AC396" s="178"/>
      <c r="AD396" s="180"/>
      <c r="AE396" s="178"/>
      <c r="AF396" s="180"/>
      <c r="AG396" s="178"/>
      <c r="AH396" s="180"/>
      <c r="AI396" s="178"/>
      <c r="AJ396" s="180"/>
      <c r="AK396" s="178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4"/>
      <c r="DF396" s="54"/>
      <c r="DG396" s="54"/>
      <c r="DH396" s="54"/>
      <c r="DI396" s="54"/>
      <c r="DJ396" s="54"/>
    </row>
    <row r="397" spans="3:129" x14ac:dyDescent="0.25">
      <c r="C397" s="34" t="s">
        <v>33</v>
      </c>
      <c r="D397" s="17" t="s">
        <v>35</v>
      </c>
      <c r="E397" s="92">
        <v>10</v>
      </c>
      <c r="F397" s="1"/>
      <c r="G397" s="92">
        <v>10</v>
      </c>
      <c r="H397" s="1"/>
      <c r="I397" s="92">
        <v>10</v>
      </c>
      <c r="J397" s="1"/>
      <c r="K397" s="92">
        <v>10</v>
      </c>
      <c r="L397" s="1"/>
      <c r="M397" s="92">
        <v>10</v>
      </c>
      <c r="N397" s="1"/>
      <c r="O397" s="92">
        <v>10</v>
      </c>
      <c r="P397" s="1"/>
      <c r="Q397" s="92">
        <v>10</v>
      </c>
      <c r="R397" s="1"/>
      <c r="S397" s="92">
        <v>10</v>
      </c>
      <c r="T397" s="1"/>
      <c r="U397" s="92">
        <v>10</v>
      </c>
      <c r="V397" s="1"/>
      <c r="W397" s="92">
        <v>10</v>
      </c>
      <c r="X397" s="1"/>
      <c r="Y397" s="92">
        <v>10</v>
      </c>
      <c r="Z397" s="1"/>
      <c r="AA397" s="92">
        <v>10</v>
      </c>
      <c r="AB397" s="1"/>
      <c r="AC397" s="92">
        <v>10</v>
      </c>
      <c r="AD397" s="1"/>
      <c r="AE397" s="92">
        <v>10</v>
      </c>
      <c r="AF397" s="1"/>
      <c r="AG397" s="92">
        <v>10</v>
      </c>
      <c r="AH397" s="1"/>
      <c r="AI397" s="92">
        <v>10</v>
      </c>
      <c r="AJ397" s="1"/>
      <c r="AK397" s="92">
        <v>10</v>
      </c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</row>
    <row r="398" spans="3:129" s="3" customFormat="1" x14ac:dyDescent="0.25">
      <c r="C398" s="34"/>
      <c r="D398" s="15" t="s">
        <v>2</v>
      </c>
      <c r="E398" s="27">
        <f>E395*E397</f>
        <v>0</v>
      </c>
      <c r="F398" s="1"/>
      <c r="G398" s="27">
        <f>G395*G397</f>
        <v>0</v>
      </c>
      <c r="H398" s="1"/>
      <c r="I398" s="27">
        <f>I395*I397</f>
        <v>0</v>
      </c>
      <c r="J398" s="1"/>
      <c r="K398" s="27">
        <f>K395*K397</f>
        <v>0</v>
      </c>
      <c r="L398" s="1"/>
      <c r="M398" s="27">
        <f>M395*M397</f>
        <v>0</v>
      </c>
      <c r="N398" s="1"/>
      <c r="O398" s="27">
        <f>O395*O397</f>
        <v>188</v>
      </c>
      <c r="P398" s="1"/>
      <c r="Q398" s="27">
        <f>Q395*Q397</f>
        <v>0</v>
      </c>
      <c r="R398" s="1"/>
      <c r="S398" s="27">
        <f>S395*S397</f>
        <v>286</v>
      </c>
      <c r="T398" s="1"/>
      <c r="U398" s="27">
        <f>U395*U397</f>
        <v>0</v>
      </c>
      <c r="V398" s="1"/>
      <c r="W398" s="27">
        <f>W395*W397</f>
        <v>190</v>
      </c>
      <c r="X398" s="1"/>
      <c r="Y398" s="27">
        <f>Y395*Y397</f>
        <v>155</v>
      </c>
      <c r="Z398" s="1"/>
      <c r="AA398" s="27">
        <f>AA395*AA397</f>
        <v>0</v>
      </c>
      <c r="AB398" s="1"/>
      <c r="AC398" s="27">
        <f>AC395*AC397</f>
        <v>0</v>
      </c>
      <c r="AD398" s="1"/>
      <c r="AE398" s="27">
        <f>AE395*AE397</f>
        <v>0</v>
      </c>
      <c r="AF398" s="1"/>
      <c r="AG398" s="27">
        <f>AG395*AG397</f>
        <v>0</v>
      </c>
      <c r="AH398" s="1"/>
      <c r="AI398" s="27">
        <f>AI395*AI397</f>
        <v>0</v>
      </c>
      <c r="AJ398" s="1"/>
      <c r="AK398" s="27">
        <f>AK395*AK397</f>
        <v>202</v>
      </c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4"/>
      <c r="DF398" s="54"/>
      <c r="DG398" s="54"/>
      <c r="DH398" s="54"/>
      <c r="DI398" s="54"/>
      <c r="DJ398" s="54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</row>
    <row r="399" spans="3:129" x14ac:dyDescent="0.25">
      <c r="C399" s="34" t="s">
        <v>34</v>
      </c>
      <c r="E399" s="9"/>
      <c r="F399" s="1"/>
      <c r="G399" s="9"/>
      <c r="H399" s="1"/>
      <c r="I399" s="9"/>
      <c r="J399" s="1"/>
      <c r="K399" s="9"/>
      <c r="L399" s="1"/>
      <c r="M399" s="9"/>
      <c r="N399" s="1"/>
      <c r="O399" s="9"/>
      <c r="P399" s="1"/>
      <c r="Q399" s="9"/>
      <c r="R399" s="1"/>
      <c r="S399" s="9"/>
      <c r="T399" s="1"/>
      <c r="U399" s="9"/>
      <c r="V399" s="1"/>
      <c r="W399" s="9"/>
      <c r="X399" s="1"/>
      <c r="Y399" s="9"/>
      <c r="Z399" s="1"/>
      <c r="AA399" s="9"/>
      <c r="AB399" s="1"/>
      <c r="AC399" s="9"/>
      <c r="AD399" s="1"/>
      <c r="AE399" s="9"/>
      <c r="AF399" s="1"/>
      <c r="AG399" s="9"/>
      <c r="AH399" s="1"/>
      <c r="AI399" s="9"/>
      <c r="AJ399" s="1"/>
      <c r="AK399" s="9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</row>
    <row r="400" spans="3:129" x14ac:dyDescent="0.25">
      <c r="D400" s="184" t="s">
        <v>23</v>
      </c>
      <c r="E400" s="9" t="str">
        <f>IF(E401&gt;0.2,"1","0")</f>
        <v>0</v>
      </c>
      <c r="F400" s="1"/>
      <c r="G400" s="9" t="str">
        <f>IF(G401&gt;0.2,"1","0")</f>
        <v>0</v>
      </c>
      <c r="H400" s="1"/>
      <c r="I400" s="9" t="str">
        <f>IF(I401&gt;0.2,"1","0")</f>
        <v>0</v>
      </c>
      <c r="J400" s="1"/>
      <c r="K400" s="9" t="str">
        <f>IF(K401&gt;0.2,"1","0")</f>
        <v>0</v>
      </c>
      <c r="L400" s="1"/>
      <c r="M400" s="9" t="str">
        <f>IF(M401&gt;0.2,"1","0")</f>
        <v>0</v>
      </c>
      <c r="N400" s="1"/>
      <c r="O400" s="9" t="str">
        <f>IF(O401&gt;0.2,"1","0")</f>
        <v>0</v>
      </c>
      <c r="P400" s="1"/>
      <c r="Q400" s="9" t="str">
        <f>IF(Q401&gt;0.2,"1","0")</f>
        <v>0</v>
      </c>
      <c r="R400" s="1"/>
      <c r="S400" s="9" t="str">
        <f>IF(S401&gt;0.2,"1","0")</f>
        <v>1</v>
      </c>
      <c r="T400" s="1"/>
      <c r="U400" s="9" t="str">
        <f>IF(U401&gt;0.2,"1","0")</f>
        <v>0</v>
      </c>
      <c r="V400" s="1"/>
      <c r="W400" s="9">
        <v>1</v>
      </c>
      <c r="X400" s="1"/>
      <c r="Y400" s="9" t="str">
        <f>IF(Y401&gt;0.2,"1","0")</f>
        <v>0</v>
      </c>
      <c r="Z400" s="1"/>
      <c r="AA400" s="9" t="str">
        <f>IF(AA401&gt;0.2,"1","0")</f>
        <v>0</v>
      </c>
      <c r="AB400" s="1"/>
      <c r="AC400" s="9" t="str">
        <f>IF(AC401&gt;0.2,"1","0")</f>
        <v>0</v>
      </c>
      <c r="AD400" s="1"/>
      <c r="AE400" s="9" t="str">
        <f>IF(AE401&gt;0.2,"1","0")</f>
        <v>0</v>
      </c>
      <c r="AF400" s="1"/>
      <c r="AG400" s="9" t="str">
        <f>IF(AG401&gt;0.2,"1","0")</f>
        <v>0</v>
      </c>
      <c r="AH400" s="1"/>
      <c r="AI400" s="9" t="str">
        <f>IF(AI401&gt;0.2,"1","0")</f>
        <v>0</v>
      </c>
      <c r="AJ400" s="1"/>
      <c r="AK400" s="9" t="str">
        <f>IF(AK401&gt;0.2,"1","0")</f>
        <v>0</v>
      </c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</row>
    <row r="401" spans="3:129" x14ac:dyDescent="0.25">
      <c r="D401" s="14" t="s">
        <v>0</v>
      </c>
      <c r="E401" s="92"/>
      <c r="F401" s="1"/>
      <c r="G401" s="92"/>
      <c r="H401" s="1"/>
      <c r="I401" s="92"/>
      <c r="J401" s="1"/>
      <c r="K401" s="92"/>
      <c r="L401" s="1"/>
      <c r="M401" s="92"/>
      <c r="N401" s="1"/>
      <c r="O401" s="92"/>
      <c r="P401" s="1"/>
      <c r="Q401" s="92"/>
      <c r="R401" s="1"/>
      <c r="S401" s="92">
        <v>23.9</v>
      </c>
      <c r="T401" s="1"/>
      <c r="U401" s="92"/>
      <c r="V401" s="1"/>
      <c r="W401" s="92">
        <v>17</v>
      </c>
      <c r="X401" s="1"/>
      <c r="Y401" s="92"/>
      <c r="Z401" s="1"/>
      <c r="AA401" s="92"/>
      <c r="AB401" s="1"/>
      <c r="AC401" s="92"/>
      <c r="AD401" s="1"/>
      <c r="AE401" s="92"/>
      <c r="AF401" s="1"/>
      <c r="AG401" s="92"/>
      <c r="AH401" s="1"/>
      <c r="AI401" s="92"/>
      <c r="AJ401" s="1"/>
      <c r="AK401" s="92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</row>
    <row r="402" spans="3:129" ht="15.75" thickBot="1" x14ac:dyDescent="0.3">
      <c r="C402" s="34"/>
      <c r="D402" s="14" t="s">
        <v>1</v>
      </c>
      <c r="E402" s="178"/>
      <c r="F402" s="180"/>
      <c r="G402" s="178"/>
      <c r="H402" s="180"/>
      <c r="I402" s="178"/>
      <c r="J402" s="180"/>
      <c r="K402" s="178"/>
      <c r="L402" s="180"/>
      <c r="M402" s="178"/>
      <c r="N402" s="180"/>
      <c r="O402" s="178"/>
      <c r="P402" s="180"/>
      <c r="Q402" s="178"/>
      <c r="R402" s="180"/>
      <c r="S402" s="178"/>
      <c r="T402" s="180"/>
      <c r="U402" s="178"/>
      <c r="V402" s="180"/>
      <c r="W402" s="178"/>
      <c r="X402" s="180"/>
      <c r="Y402" s="178"/>
      <c r="Z402" s="180"/>
      <c r="AA402" s="178"/>
      <c r="AB402" s="180"/>
      <c r="AC402" s="178"/>
      <c r="AD402" s="180"/>
      <c r="AE402" s="178"/>
      <c r="AF402" s="180"/>
      <c r="AG402" s="178"/>
      <c r="AH402" s="180"/>
      <c r="AI402" s="178"/>
      <c r="AJ402" s="180"/>
      <c r="AK402" s="178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</row>
    <row r="403" spans="3:129" ht="15.75" thickBot="1" x14ac:dyDescent="0.3">
      <c r="C403" s="35" t="s">
        <v>29</v>
      </c>
      <c r="D403" s="17" t="s">
        <v>35</v>
      </c>
      <c r="E403" s="92">
        <v>10</v>
      </c>
      <c r="F403" s="1"/>
      <c r="G403" s="92">
        <v>10</v>
      </c>
      <c r="H403" s="1"/>
      <c r="I403" s="92">
        <v>10</v>
      </c>
      <c r="J403" s="1"/>
      <c r="K403" s="92">
        <v>10</v>
      </c>
      <c r="L403" s="1"/>
      <c r="M403" s="92">
        <v>10</v>
      </c>
      <c r="N403" s="1"/>
      <c r="O403" s="92">
        <v>10</v>
      </c>
      <c r="P403" s="1"/>
      <c r="Q403" s="92">
        <v>10</v>
      </c>
      <c r="R403" s="1"/>
      <c r="S403" s="92">
        <v>10</v>
      </c>
      <c r="T403" s="1"/>
      <c r="U403" s="92">
        <v>10</v>
      </c>
      <c r="V403" s="1"/>
      <c r="W403" s="92">
        <v>10</v>
      </c>
      <c r="X403" s="1"/>
      <c r="Y403" s="92">
        <v>10</v>
      </c>
      <c r="Z403" s="1"/>
      <c r="AA403" s="92">
        <v>10</v>
      </c>
      <c r="AB403" s="1"/>
      <c r="AC403" s="92">
        <v>10</v>
      </c>
      <c r="AD403" s="1"/>
      <c r="AE403" s="92">
        <v>10</v>
      </c>
      <c r="AF403" s="1"/>
      <c r="AG403" s="92">
        <v>10</v>
      </c>
      <c r="AH403" s="1"/>
      <c r="AI403" s="92">
        <v>10</v>
      </c>
      <c r="AJ403" s="1"/>
      <c r="AK403" s="92">
        <v>10</v>
      </c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</row>
    <row r="404" spans="3:129" s="3" customFormat="1" ht="15.75" thickBot="1" x14ac:dyDescent="0.3">
      <c r="C404" s="83"/>
      <c r="D404" s="15" t="s">
        <v>2</v>
      </c>
      <c r="E404" s="27">
        <f>E401*E403</f>
        <v>0</v>
      </c>
      <c r="F404" s="1"/>
      <c r="G404" s="27">
        <f>G401*G403</f>
        <v>0</v>
      </c>
      <c r="H404" s="1"/>
      <c r="I404" s="27">
        <f>I401*I403</f>
        <v>0</v>
      </c>
      <c r="J404" s="1"/>
      <c r="K404" s="27">
        <f>K401*K403</f>
        <v>0</v>
      </c>
      <c r="L404" s="1"/>
      <c r="M404" s="27">
        <f>M401*M403</f>
        <v>0</v>
      </c>
      <c r="N404" s="1"/>
      <c r="O404" s="27">
        <f>O401*O403</f>
        <v>0</v>
      </c>
      <c r="P404" s="1"/>
      <c r="Q404" s="27">
        <f>Q401*Q403</f>
        <v>0</v>
      </c>
      <c r="R404" s="1"/>
      <c r="S404" s="27">
        <f>S401*S403</f>
        <v>239</v>
      </c>
      <c r="T404" s="1"/>
      <c r="U404" s="27">
        <f>U401*U403</f>
        <v>0</v>
      </c>
      <c r="V404" s="1"/>
      <c r="W404" s="27">
        <f>W401*W403</f>
        <v>170</v>
      </c>
      <c r="X404" s="1"/>
      <c r="Y404" s="27">
        <f>Y401*Y403</f>
        <v>0</v>
      </c>
      <c r="Z404" s="1"/>
      <c r="AA404" s="27">
        <f>AA401*AA403</f>
        <v>0</v>
      </c>
      <c r="AB404" s="1"/>
      <c r="AC404" s="27">
        <f>AC401*AC403</f>
        <v>0</v>
      </c>
      <c r="AD404" s="1"/>
      <c r="AE404" s="27">
        <f>AE401*AE403</f>
        <v>0</v>
      </c>
      <c r="AF404" s="1"/>
      <c r="AG404" s="27">
        <f>AG401*AG403</f>
        <v>0</v>
      </c>
      <c r="AH404" s="1"/>
      <c r="AI404" s="27">
        <f>AI401*AI403</f>
        <v>0</v>
      </c>
      <c r="AJ404" s="1"/>
      <c r="AK404" s="27">
        <f>AK401*AK403</f>
        <v>0</v>
      </c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</row>
    <row r="405" spans="3:129" ht="15.75" thickBot="1" x14ac:dyDescent="0.3">
      <c r="C405" s="35" t="s">
        <v>26</v>
      </c>
      <c r="E405" s="9"/>
      <c r="F405" s="1"/>
      <c r="G405" s="9"/>
      <c r="H405" s="1"/>
      <c r="I405" s="9"/>
      <c r="J405" s="1"/>
      <c r="K405" s="9"/>
      <c r="L405" s="1"/>
      <c r="M405" s="9"/>
      <c r="N405" s="1"/>
      <c r="O405" s="9"/>
      <c r="P405" s="1"/>
      <c r="Q405" s="9"/>
      <c r="R405" s="1"/>
      <c r="S405" s="9"/>
      <c r="T405" s="1"/>
      <c r="U405" s="9"/>
      <c r="V405" s="1"/>
      <c r="W405" s="9"/>
      <c r="X405" s="1"/>
      <c r="Y405" s="9"/>
      <c r="Z405" s="1"/>
      <c r="AA405" s="9"/>
      <c r="AB405" s="1"/>
      <c r="AC405" s="9"/>
      <c r="AD405" s="1"/>
      <c r="AE405" s="9"/>
      <c r="AF405" s="1"/>
      <c r="AG405" s="9"/>
      <c r="AH405" s="1"/>
      <c r="AI405" s="9"/>
      <c r="AJ405" s="1"/>
      <c r="AK405" s="9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</row>
    <row r="406" spans="3:129" ht="15.75" thickBot="1" x14ac:dyDescent="0.3">
      <c r="C406" s="85"/>
      <c r="D406" s="184" t="s">
        <v>23</v>
      </c>
      <c r="E406" s="9" t="str">
        <f>IF(E407&gt;0.2,"1","0")</f>
        <v>0</v>
      </c>
      <c r="F406" s="1"/>
      <c r="G406" s="9" t="str">
        <f>IF(G407&gt;0.2,"1","0")</f>
        <v>0</v>
      </c>
      <c r="H406" s="1"/>
      <c r="I406" s="9" t="str">
        <f>IF(I407&gt;0.2,"1","0")</f>
        <v>0</v>
      </c>
      <c r="J406" s="1"/>
      <c r="K406" s="9" t="str">
        <f>IF(K407&gt;0.2,"1","0")</f>
        <v>0</v>
      </c>
      <c r="L406" s="1"/>
      <c r="M406" s="9" t="str">
        <f>IF(M407&gt;0.2,"1","0")</f>
        <v>0</v>
      </c>
      <c r="N406" s="1"/>
      <c r="O406" s="9" t="str">
        <f>IF(O407&gt;0.2,"1","0")</f>
        <v>0</v>
      </c>
      <c r="P406" s="1"/>
      <c r="Q406" s="9" t="str">
        <f>IF(Q407&gt;0.2,"1","0")</f>
        <v>0</v>
      </c>
      <c r="R406" s="1"/>
      <c r="S406" s="9" t="str">
        <f>IF(S407&gt;0.2,"1","0")</f>
        <v>1</v>
      </c>
      <c r="T406" s="1"/>
      <c r="U406" s="9" t="str">
        <f>IF(U407&gt;0.2,"1","0")</f>
        <v>0</v>
      </c>
      <c r="V406" s="1"/>
      <c r="W406" s="9">
        <v>0</v>
      </c>
      <c r="X406" s="1"/>
      <c r="Y406" s="9" t="str">
        <f>IF(Y407&gt;0.2,"1","0")</f>
        <v>0</v>
      </c>
      <c r="Z406" s="1"/>
      <c r="AA406" s="9" t="str">
        <f>IF(AA407&gt;0.2,"1","0")</f>
        <v>0</v>
      </c>
      <c r="AB406" s="1"/>
      <c r="AC406" s="9" t="str">
        <f>IF(AC407&gt;0.2,"1","0")</f>
        <v>0</v>
      </c>
      <c r="AD406" s="1"/>
      <c r="AE406" s="9" t="str">
        <f>IF(AE407&gt;0.2,"1","0")</f>
        <v>0</v>
      </c>
      <c r="AF406" s="1"/>
      <c r="AG406" s="9" t="str">
        <f>IF(AG407&gt;0.2,"1","0")</f>
        <v>0</v>
      </c>
      <c r="AH406" s="1"/>
      <c r="AI406" s="9" t="str">
        <f>IF(AI407&gt;0.2,"1","0")</f>
        <v>0</v>
      </c>
      <c r="AJ406" s="1"/>
      <c r="AK406" s="9" t="str">
        <f>IF(AK407&gt;0.2,"1","0")</f>
        <v>0</v>
      </c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4"/>
      <c r="DF406" s="54"/>
      <c r="DG406" s="54"/>
      <c r="DH406" s="54"/>
      <c r="DI406" s="54"/>
      <c r="DJ406" s="54"/>
    </row>
    <row r="407" spans="3:129" ht="15.75" thickBot="1" x14ac:dyDescent="0.3">
      <c r="C407" s="35" t="s">
        <v>25</v>
      </c>
      <c r="D407" s="14" t="s">
        <v>0</v>
      </c>
      <c r="E407" s="92"/>
      <c r="F407" s="1"/>
      <c r="G407" s="92"/>
      <c r="H407" s="1"/>
      <c r="I407" s="92"/>
      <c r="J407" s="1"/>
      <c r="K407" s="92"/>
      <c r="L407" s="1"/>
      <c r="M407" s="92"/>
      <c r="N407" s="1"/>
      <c r="O407" s="92"/>
      <c r="P407" s="1"/>
      <c r="Q407" s="92"/>
      <c r="R407" s="1"/>
      <c r="S407" s="92">
        <v>23.6</v>
      </c>
      <c r="T407" s="1"/>
      <c r="U407" s="92"/>
      <c r="V407" s="1"/>
      <c r="W407" s="92"/>
      <c r="X407" s="1"/>
      <c r="Y407" s="92"/>
      <c r="Z407" s="1"/>
      <c r="AA407" s="92"/>
      <c r="AB407" s="1"/>
      <c r="AC407" s="92"/>
      <c r="AD407" s="1"/>
      <c r="AE407" s="92"/>
      <c r="AF407" s="1"/>
      <c r="AG407" s="92"/>
      <c r="AH407" s="1"/>
      <c r="AI407" s="92"/>
      <c r="AJ407" s="1"/>
      <c r="AK407" s="92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4"/>
      <c r="DF407" s="54"/>
      <c r="DG407" s="54"/>
      <c r="DH407" s="54"/>
      <c r="DI407" s="54"/>
      <c r="DJ407" s="54"/>
    </row>
    <row r="408" spans="3:129" x14ac:dyDescent="0.25">
      <c r="C408" s="34"/>
      <c r="D408" s="14" t="s">
        <v>1</v>
      </c>
      <c r="E408" s="178"/>
      <c r="F408" s="180"/>
      <c r="G408" s="178"/>
      <c r="H408" s="180"/>
      <c r="I408" s="178"/>
      <c r="J408" s="180"/>
      <c r="K408" s="178"/>
      <c r="L408" s="180"/>
      <c r="M408" s="178"/>
      <c r="N408" s="180"/>
      <c r="O408" s="178"/>
      <c r="P408" s="180"/>
      <c r="Q408" s="178"/>
      <c r="R408" s="180"/>
      <c r="S408" s="178"/>
      <c r="T408" s="180"/>
      <c r="U408" s="178"/>
      <c r="V408" s="180"/>
      <c r="W408" s="178"/>
      <c r="X408" s="180"/>
      <c r="Y408" s="178"/>
      <c r="Z408" s="180"/>
      <c r="AA408" s="178"/>
      <c r="AB408" s="180"/>
      <c r="AC408" s="178"/>
      <c r="AD408" s="180"/>
      <c r="AE408" s="178"/>
      <c r="AF408" s="180"/>
      <c r="AG408" s="178"/>
      <c r="AH408" s="180"/>
      <c r="AI408" s="178"/>
      <c r="AJ408" s="180"/>
      <c r="AK408" s="178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</row>
    <row r="409" spans="3:129" x14ac:dyDescent="0.25">
      <c r="D409" s="17" t="s">
        <v>35</v>
      </c>
      <c r="E409" s="92">
        <v>10</v>
      </c>
      <c r="F409" s="1"/>
      <c r="G409" s="92">
        <v>10</v>
      </c>
      <c r="H409" s="1"/>
      <c r="I409" s="92">
        <v>10</v>
      </c>
      <c r="J409" s="1"/>
      <c r="K409" s="92">
        <v>10</v>
      </c>
      <c r="L409" s="1"/>
      <c r="M409" s="92">
        <v>10</v>
      </c>
      <c r="N409" s="1"/>
      <c r="O409" s="92">
        <v>10</v>
      </c>
      <c r="P409" s="1"/>
      <c r="Q409" s="92">
        <v>10</v>
      </c>
      <c r="R409" s="1"/>
      <c r="S409" s="92">
        <v>10</v>
      </c>
      <c r="T409" s="1"/>
      <c r="U409" s="92">
        <v>10</v>
      </c>
      <c r="V409" s="1"/>
      <c r="W409" s="92">
        <v>10</v>
      </c>
      <c r="X409" s="1"/>
      <c r="Y409" s="92">
        <v>10</v>
      </c>
      <c r="Z409" s="1"/>
      <c r="AA409" s="92">
        <v>10</v>
      </c>
      <c r="AB409" s="1"/>
      <c r="AC409" s="92">
        <v>10</v>
      </c>
      <c r="AD409" s="1"/>
      <c r="AE409" s="92">
        <v>10</v>
      </c>
      <c r="AF409" s="1"/>
      <c r="AG409" s="92">
        <v>10</v>
      </c>
      <c r="AH409" s="1"/>
      <c r="AI409" s="92">
        <v>10</v>
      </c>
      <c r="AJ409" s="1"/>
      <c r="AK409" s="92">
        <v>10</v>
      </c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</row>
    <row r="410" spans="3:129" s="3" customFormat="1" ht="15.75" thickBot="1" x14ac:dyDescent="0.3">
      <c r="D410" s="15" t="s">
        <v>2</v>
      </c>
      <c r="E410" s="27">
        <f>E407*E409</f>
        <v>0</v>
      </c>
      <c r="F410" s="1"/>
      <c r="G410" s="27">
        <f>G407*G409</f>
        <v>0</v>
      </c>
      <c r="H410" s="1"/>
      <c r="I410" s="27">
        <f>I407*I409</f>
        <v>0</v>
      </c>
      <c r="J410" s="1"/>
      <c r="K410" s="27">
        <f>K407*K409</f>
        <v>0</v>
      </c>
      <c r="L410" s="1"/>
      <c r="M410" s="27">
        <f>M407*M409</f>
        <v>0</v>
      </c>
      <c r="N410" s="1"/>
      <c r="O410" s="27">
        <f>O407*O409</f>
        <v>0</v>
      </c>
      <c r="P410" s="1"/>
      <c r="Q410" s="27">
        <f>Q407*Q409</f>
        <v>0</v>
      </c>
      <c r="R410" s="1"/>
      <c r="S410" s="27">
        <f>S407*S409</f>
        <v>236</v>
      </c>
      <c r="T410" s="1"/>
      <c r="U410" s="27">
        <f>U407*U409</f>
        <v>0</v>
      </c>
      <c r="V410" s="1"/>
      <c r="W410" s="27">
        <f>W407*W409</f>
        <v>0</v>
      </c>
      <c r="X410" s="1"/>
      <c r="Y410" s="27">
        <f>Y407*Y409</f>
        <v>0</v>
      </c>
      <c r="Z410" s="1"/>
      <c r="AA410" s="27">
        <f>AA407*AA409</f>
        <v>0</v>
      </c>
      <c r="AB410" s="1"/>
      <c r="AC410" s="27">
        <f>AC407*AC409</f>
        <v>0</v>
      </c>
      <c r="AD410" s="1"/>
      <c r="AE410" s="27">
        <f>AE407*AE409</f>
        <v>0</v>
      </c>
      <c r="AF410" s="1"/>
      <c r="AG410" s="27">
        <f>AG407*AG409</f>
        <v>0</v>
      </c>
      <c r="AH410" s="1"/>
      <c r="AI410" s="27">
        <f>AI407*AI409</f>
        <v>0</v>
      </c>
      <c r="AJ410" s="1"/>
      <c r="AK410" s="27">
        <f>AK407*AK409</f>
        <v>0</v>
      </c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</row>
    <row r="411" spans="3:129" ht="15.75" thickBot="1" x14ac:dyDescent="0.3">
      <c r="C411" s="63" t="s">
        <v>28</v>
      </c>
      <c r="D411" s="97" t="s">
        <v>49</v>
      </c>
      <c r="E411" s="97" t="s">
        <v>73</v>
      </c>
      <c r="F411" s="95"/>
      <c r="G411" s="97" t="s">
        <v>73</v>
      </c>
      <c r="H411" s="95"/>
      <c r="I411" s="97" t="s">
        <v>73</v>
      </c>
      <c r="J411" s="95"/>
      <c r="K411" s="97" t="s">
        <v>73</v>
      </c>
      <c r="L411" s="95"/>
      <c r="M411" s="97" t="s">
        <v>73</v>
      </c>
      <c r="N411" s="95"/>
      <c r="O411" s="97" t="s">
        <v>73</v>
      </c>
      <c r="P411" s="95"/>
      <c r="Q411" s="97" t="s">
        <v>73</v>
      </c>
      <c r="R411" s="95"/>
      <c r="S411" s="97" t="s">
        <v>73</v>
      </c>
      <c r="T411" s="95"/>
      <c r="U411" s="97" t="s">
        <v>73</v>
      </c>
      <c r="V411" s="95"/>
      <c r="W411" s="97" t="s">
        <v>73</v>
      </c>
      <c r="X411" s="95"/>
      <c r="Y411" s="97" t="s">
        <v>73</v>
      </c>
      <c r="Z411" s="95"/>
      <c r="AA411" s="97" t="s">
        <v>73</v>
      </c>
      <c r="AB411" s="95"/>
      <c r="AC411" s="97" t="s">
        <v>73</v>
      </c>
      <c r="AD411" s="95"/>
      <c r="AE411" s="97" t="s">
        <v>73</v>
      </c>
      <c r="AF411" s="95"/>
      <c r="AG411" s="97" t="s">
        <v>73</v>
      </c>
      <c r="AH411" s="95"/>
      <c r="AI411" s="97" t="s">
        <v>73</v>
      </c>
      <c r="AJ411" s="95"/>
      <c r="AK411" s="97" t="s">
        <v>73</v>
      </c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</row>
    <row r="412" spans="3:129" x14ac:dyDescent="0.25">
      <c r="D412" s="184" t="s">
        <v>23</v>
      </c>
      <c r="E412" s="9" t="str">
        <f>IF(E413&gt;0.2,"1","0")</f>
        <v>0</v>
      </c>
      <c r="F412" s="1"/>
      <c r="G412" s="9" t="str">
        <f>IF(G413&gt;0.2,"1","0")</f>
        <v>0</v>
      </c>
      <c r="H412" s="1"/>
      <c r="I412" s="9" t="str">
        <f>IF(I413&gt;0.2,"1","0")</f>
        <v>0</v>
      </c>
      <c r="J412" s="1"/>
      <c r="K412" s="9" t="str">
        <f>IF(K413&gt;0.2,"1","0")</f>
        <v>0</v>
      </c>
      <c r="L412" s="1"/>
      <c r="M412" s="9" t="str">
        <f>IF(M413&gt;0.2,"1","0")</f>
        <v>0</v>
      </c>
      <c r="N412" s="1"/>
      <c r="O412" s="9" t="str">
        <f>IF(O413&gt;0.2,"1","0")</f>
        <v>0</v>
      </c>
      <c r="P412" s="1"/>
      <c r="Q412" s="9" t="str">
        <f>IF(Q413&gt;0.2,"1","0")</f>
        <v>0</v>
      </c>
      <c r="R412" s="1"/>
      <c r="S412" s="9" t="str">
        <f>IF(S413&gt;0.2,"1","0")</f>
        <v>0</v>
      </c>
      <c r="T412" s="1"/>
      <c r="U412" s="9" t="str">
        <f>IF(U413&gt;0.2,"1","0")</f>
        <v>0</v>
      </c>
      <c r="V412" s="1"/>
      <c r="W412" s="9" t="str">
        <f>IF(W413&gt;0.2,"1","0")</f>
        <v>0</v>
      </c>
      <c r="X412" s="1"/>
      <c r="Y412" s="9" t="str">
        <f>IF(Y413&gt;0.2,"1","0")</f>
        <v>0</v>
      </c>
      <c r="Z412" s="1"/>
      <c r="AA412" s="9" t="str">
        <f>IF(AA413&gt;0.2,"1","0")</f>
        <v>0</v>
      </c>
      <c r="AB412" s="1"/>
      <c r="AC412" s="9" t="str">
        <f>IF(AC413&gt;0.2,"1","0")</f>
        <v>0</v>
      </c>
      <c r="AD412" s="1"/>
      <c r="AE412" s="9" t="str">
        <f>IF(AE413&gt;0.2,"1","0")</f>
        <v>0</v>
      </c>
      <c r="AF412" s="1"/>
      <c r="AG412" s="9" t="str">
        <f>IF(AG413&gt;0.2,"1","0")</f>
        <v>0</v>
      </c>
      <c r="AH412" s="1"/>
      <c r="AI412" s="9" t="str">
        <f>IF(AI413&gt;0.2,"1","0")</f>
        <v>0</v>
      </c>
      <c r="AJ412" s="1"/>
      <c r="AK412" s="9" t="str">
        <f>IF(AK413&gt;0.2,"1","0")</f>
        <v>0</v>
      </c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</row>
    <row r="413" spans="3:129" x14ac:dyDescent="0.25">
      <c r="C413" s="94" t="s">
        <v>42</v>
      </c>
      <c r="D413" s="14" t="s">
        <v>0</v>
      </c>
      <c r="E413" s="92"/>
      <c r="F413" s="1"/>
      <c r="G413" s="92"/>
      <c r="H413" s="1"/>
      <c r="I413" s="92"/>
      <c r="J413" s="1"/>
      <c r="K413" s="92"/>
      <c r="L413" s="1"/>
      <c r="M413" s="92"/>
      <c r="N413" s="1"/>
      <c r="O413" s="92"/>
      <c r="P413" s="1"/>
      <c r="Q413" s="92"/>
      <c r="R413" s="1"/>
      <c r="S413" s="92"/>
      <c r="T413" s="1"/>
      <c r="U413" s="92"/>
      <c r="V413" s="1"/>
      <c r="W413" s="92"/>
      <c r="X413" s="1"/>
      <c r="Y413" s="92"/>
      <c r="Z413" s="1"/>
      <c r="AA413" s="92"/>
      <c r="AB413" s="1"/>
      <c r="AC413" s="92"/>
      <c r="AD413" s="1"/>
      <c r="AE413" s="92"/>
      <c r="AF413" s="1"/>
      <c r="AG413" s="92"/>
      <c r="AH413" s="1"/>
      <c r="AI413" s="92"/>
      <c r="AJ413" s="1"/>
      <c r="AK413" s="92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4"/>
      <c r="CO413" s="54"/>
      <c r="CP413" s="54"/>
      <c r="CQ413" s="54"/>
      <c r="CR413" s="54"/>
      <c r="CS413" s="54"/>
      <c r="CT413" s="54"/>
      <c r="CU413" s="54"/>
      <c r="CV413" s="54"/>
      <c r="CW413" s="54"/>
      <c r="CX413" s="54"/>
      <c r="CY413" s="54"/>
      <c r="CZ413" s="54"/>
      <c r="DA413" s="54"/>
      <c r="DB413" s="54"/>
      <c r="DC413" s="54"/>
      <c r="DD413" s="54"/>
      <c r="DE413" s="54"/>
      <c r="DF413" s="54"/>
      <c r="DG413" s="54"/>
      <c r="DH413" s="54"/>
      <c r="DI413" s="54"/>
      <c r="DJ413" s="54"/>
    </row>
    <row r="414" spans="3:129" x14ac:dyDescent="0.25">
      <c r="C414" s="94" t="s">
        <v>72</v>
      </c>
      <c r="D414" s="14" t="s">
        <v>1</v>
      </c>
      <c r="E414" s="178"/>
      <c r="F414" s="180"/>
      <c r="G414" s="178"/>
      <c r="H414" s="180"/>
      <c r="I414" s="178"/>
      <c r="J414" s="180"/>
      <c r="K414" s="178"/>
      <c r="L414" s="180"/>
      <c r="M414" s="178"/>
      <c r="N414" s="180"/>
      <c r="O414" s="178"/>
      <c r="P414" s="180"/>
      <c r="Q414" s="178"/>
      <c r="R414" s="180"/>
      <c r="S414" s="178"/>
      <c r="T414" s="180"/>
      <c r="U414" s="178"/>
      <c r="V414" s="180"/>
      <c r="W414" s="178"/>
      <c r="X414" s="180"/>
      <c r="Y414" s="178"/>
      <c r="Z414" s="180"/>
      <c r="AA414" s="178"/>
      <c r="AB414" s="180"/>
      <c r="AC414" s="178"/>
      <c r="AD414" s="180"/>
      <c r="AE414" s="178"/>
      <c r="AF414" s="180"/>
      <c r="AG414" s="178"/>
      <c r="AH414" s="180"/>
      <c r="AI414" s="178"/>
      <c r="AJ414" s="180"/>
      <c r="AK414" s="178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</row>
    <row r="415" spans="3:129" x14ac:dyDescent="0.25">
      <c r="D415" s="17" t="s">
        <v>35</v>
      </c>
      <c r="E415" s="92">
        <v>10</v>
      </c>
      <c r="F415" s="1"/>
      <c r="G415" s="92">
        <v>10</v>
      </c>
      <c r="H415" s="1"/>
      <c r="I415" s="92">
        <v>10</v>
      </c>
      <c r="J415" s="1"/>
      <c r="K415" s="92">
        <v>10</v>
      </c>
      <c r="L415" s="1"/>
      <c r="M415" s="92">
        <v>10</v>
      </c>
      <c r="N415" s="1"/>
      <c r="O415" s="92">
        <v>10</v>
      </c>
      <c r="P415" s="1"/>
      <c r="Q415" s="92">
        <v>10</v>
      </c>
      <c r="R415" s="1"/>
      <c r="S415" s="92">
        <v>10</v>
      </c>
      <c r="T415" s="1"/>
      <c r="U415" s="92">
        <v>10</v>
      </c>
      <c r="V415" s="1"/>
      <c r="W415" s="92">
        <v>10</v>
      </c>
      <c r="X415" s="1"/>
      <c r="Y415" s="92">
        <v>10</v>
      </c>
      <c r="Z415" s="1"/>
      <c r="AA415" s="92">
        <v>10</v>
      </c>
      <c r="AB415" s="1"/>
      <c r="AC415" s="92">
        <v>10</v>
      </c>
      <c r="AD415" s="1"/>
      <c r="AE415" s="92">
        <v>10</v>
      </c>
      <c r="AF415" s="1"/>
      <c r="AG415" s="92">
        <v>10</v>
      </c>
      <c r="AH415" s="1"/>
      <c r="AI415" s="92">
        <v>10</v>
      </c>
      <c r="AJ415" s="1"/>
      <c r="AK415" s="92">
        <v>10</v>
      </c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</row>
    <row r="416" spans="3:129" s="3" customFormat="1" x14ac:dyDescent="0.25">
      <c r="D416" s="15" t="s">
        <v>2</v>
      </c>
      <c r="E416" s="27">
        <f>E413*E415</f>
        <v>0</v>
      </c>
      <c r="F416" s="1"/>
      <c r="G416" s="27">
        <f>G413*G415</f>
        <v>0</v>
      </c>
      <c r="H416" s="1"/>
      <c r="I416" s="27">
        <f>I413*I415</f>
        <v>0</v>
      </c>
      <c r="J416" s="1"/>
      <c r="K416" s="27">
        <f>K413*K415</f>
        <v>0</v>
      </c>
      <c r="L416" s="1"/>
      <c r="M416" s="27">
        <f>M413*M415</f>
        <v>0</v>
      </c>
      <c r="N416" s="1"/>
      <c r="O416" s="27">
        <f>O413*O415</f>
        <v>0</v>
      </c>
      <c r="P416" s="1"/>
      <c r="Q416" s="27">
        <f>Q413*Q415</f>
        <v>0</v>
      </c>
      <c r="R416" s="1"/>
      <c r="S416" s="27">
        <f>S413*S415</f>
        <v>0</v>
      </c>
      <c r="T416" s="1"/>
      <c r="U416" s="27">
        <f>U413*U415</f>
        <v>0</v>
      </c>
      <c r="V416" s="1"/>
      <c r="W416" s="27">
        <f>W413*W415</f>
        <v>0</v>
      </c>
      <c r="X416" s="1"/>
      <c r="Y416" s="27">
        <f>Y413*Y415</f>
        <v>0</v>
      </c>
      <c r="Z416" s="1"/>
      <c r="AA416" s="27">
        <f>AA413*AA415</f>
        <v>0</v>
      </c>
      <c r="AB416" s="1"/>
      <c r="AC416" s="27">
        <f>AC413*AC415</f>
        <v>0</v>
      </c>
      <c r="AD416" s="1"/>
      <c r="AE416" s="27">
        <f>AE413*AE415</f>
        <v>0</v>
      </c>
      <c r="AF416" s="1"/>
      <c r="AG416" s="27">
        <f>AG413*AG415</f>
        <v>0</v>
      </c>
      <c r="AH416" s="1"/>
      <c r="AI416" s="27">
        <f>AI413*AI415</f>
        <v>0</v>
      </c>
      <c r="AJ416" s="1"/>
      <c r="AK416" s="27">
        <f>AK413*AK415</f>
        <v>0</v>
      </c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4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</row>
    <row r="417" spans="4:129" x14ac:dyDescent="0.25">
      <c r="E417" s="9"/>
      <c r="F417" s="1"/>
      <c r="G417" s="9"/>
      <c r="H417" s="1"/>
      <c r="I417" s="9"/>
      <c r="J417" s="1"/>
      <c r="K417" s="9"/>
      <c r="L417" s="1"/>
      <c r="M417" s="9"/>
      <c r="N417" s="1"/>
      <c r="O417" s="9"/>
      <c r="P417" s="1"/>
      <c r="Q417" s="9"/>
      <c r="R417" s="1"/>
      <c r="S417" s="9"/>
      <c r="T417" s="1"/>
      <c r="U417" s="9"/>
      <c r="V417" s="1"/>
      <c r="W417" s="9"/>
      <c r="X417" s="1"/>
      <c r="Y417" s="9"/>
      <c r="Z417" s="1"/>
      <c r="AA417" s="9"/>
      <c r="AB417" s="1"/>
      <c r="AC417" s="9"/>
      <c r="AD417" s="1"/>
      <c r="AE417" s="9"/>
      <c r="AF417" s="1"/>
      <c r="AG417" s="9"/>
      <c r="AH417" s="1"/>
      <c r="AI417" s="9"/>
      <c r="AJ417" s="1"/>
      <c r="AK417" s="9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4"/>
      <c r="DF417" s="54"/>
      <c r="DG417" s="54"/>
      <c r="DH417" s="54"/>
      <c r="DI417" s="54"/>
      <c r="DJ417" s="54"/>
    </row>
    <row r="418" spans="4:129" x14ac:dyDescent="0.25">
      <c r="D418" s="184" t="s">
        <v>23</v>
      </c>
      <c r="E418" s="9" t="str">
        <f>IF(E419&gt;0.2,"1","0")</f>
        <v>0</v>
      </c>
      <c r="F418" s="1"/>
      <c r="G418" s="9" t="str">
        <f>IF(G419&gt;0.2,"1","0")</f>
        <v>0</v>
      </c>
      <c r="H418" s="1"/>
      <c r="I418" s="9" t="str">
        <f>IF(I419&gt;0.2,"1","0")</f>
        <v>0</v>
      </c>
      <c r="J418" s="1"/>
      <c r="K418" s="9" t="str">
        <f>IF(K419&gt;0.2,"1","0")</f>
        <v>0</v>
      </c>
      <c r="L418" s="1"/>
      <c r="M418" s="9" t="str">
        <f>IF(M419&gt;0.2,"1","0")</f>
        <v>0</v>
      </c>
      <c r="N418" s="1"/>
      <c r="O418" s="9" t="str">
        <f>IF(O419&gt;0.2,"1","0")</f>
        <v>0</v>
      </c>
      <c r="P418" s="1"/>
      <c r="Q418" s="9" t="str">
        <f>IF(Q419&gt;0.2,"1","0")</f>
        <v>0</v>
      </c>
      <c r="R418" s="1"/>
      <c r="S418" s="9" t="str">
        <f>IF(S419&gt;0.2,"1","0")</f>
        <v>0</v>
      </c>
      <c r="T418" s="1"/>
      <c r="U418" s="9" t="str">
        <f>IF(U419&gt;0.2,"1","0")</f>
        <v>0</v>
      </c>
      <c r="V418" s="1"/>
      <c r="W418" s="9" t="str">
        <f>IF(W419&gt;0.2,"1","0")</f>
        <v>0</v>
      </c>
      <c r="X418" s="1"/>
      <c r="Y418" s="9" t="str">
        <f>IF(Y419&gt;0.2,"1","0")</f>
        <v>0</v>
      </c>
      <c r="Z418" s="1"/>
      <c r="AA418" s="9" t="str">
        <f>IF(AA419&gt;0.2,"1","0")</f>
        <v>0</v>
      </c>
      <c r="AB418" s="1"/>
      <c r="AC418" s="9" t="str">
        <f>IF(AC419&gt;0.2,"1","0")</f>
        <v>0</v>
      </c>
      <c r="AD418" s="1"/>
      <c r="AE418" s="9" t="str">
        <f>IF(AE419&gt;0.2,"1","0")</f>
        <v>0</v>
      </c>
      <c r="AF418" s="1"/>
      <c r="AG418" s="9" t="str">
        <f>IF(AG419&gt;0.2,"1","0")</f>
        <v>0</v>
      </c>
      <c r="AH418" s="1"/>
      <c r="AI418" s="9" t="str">
        <f>IF(AI419&gt;0.2,"1","0")</f>
        <v>0</v>
      </c>
      <c r="AJ418" s="1"/>
      <c r="AK418" s="9" t="str">
        <f>IF(AK419&gt;0.2,"1","0")</f>
        <v>0</v>
      </c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</row>
    <row r="419" spans="4:129" x14ac:dyDescent="0.25">
      <c r="D419" s="14" t="s">
        <v>0</v>
      </c>
      <c r="E419" s="92"/>
      <c r="F419" s="1"/>
      <c r="G419" s="92"/>
      <c r="H419" s="1"/>
      <c r="I419" s="92"/>
      <c r="J419" s="1"/>
      <c r="K419" s="92"/>
      <c r="L419" s="1"/>
      <c r="M419" s="92"/>
      <c r="N419" s="1"/>
      <c r="O419" s="92"/>
      <c r="P419" s="1"/>
      <c r="Q419" s="92"/>
      <c r="R419" s="1"/>
      <c r="S419" s="92"/>
      <c r="T419" s="1"/>
      <c r="U419" s="92"/>
      <c r="V419" s="1"/>
      <c r="W419" s="92"/>
      <c r="X419" s="1"/>
      <c r="Y419" s="92"/>
      <c r="Z419" s="1"/>
      <c r="AA419" s="92"/>
      <c r="AB419" s="1"/>
      <c r="AC419" s="92"/>
      <c r="AD419" s="1"/>
      <c r="AE419" s="92"/>
      <c r="AF419" s="1"/>
      <c r="AG419" s="92"/>
      <c r="AH419" s="1"/>
      <c r="AI419" s="92"/>
      <c r="AJ419" s="1"/>
      <c r="AK419" s="92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</row>
    <row r="420" spans="4:129" x14ac:dyDescent="0.25">
      <c r="D420" s="14" t="s">
        <v>1</v>
      </c>
      <c r="E420" s="178"/>
      <c r="F420" s="180"/>
      <c r="G420" s="178"/>
      <c r="H420" s="180"/>
      <c r="I420" s="178"/>
      <c r="J420" s="180"/>
      <c r="K420" s="178"/>
      <c r="L420" s="180"/>
      <c r="M420" s="178"/>
      <c r="N420" s="180"/>
      <c r="O420" s="178"/>
      <c r="P420" s="180"/>
      <c r="Q420" s="178"/>
      <c r="R420" s="180"/>
      <c r="S420" s="178"/>
      <c r="T420" s="180"/>
      <c r="U420" s="178"/>
      <c r="V420" s="180"/>
      <c r="W420" s="178"/>
      <c r="X420" s="180"/>
      <c r="Y420" s="178"/>
      <c r="Z420" s="180"/>
      <c r="AA420" s="178"/>
      <c r="AB420" s="180"/>
      <c r="AC420" s="178"/>
      <c r="AD420" s="180"/>
      <c r="AE420" s="178"/>
      <c r="AF420" s="180"/>
      <c r="AG420" s="178"/>
      <c r="AH420" s="180"/>
      <c r="AI420" s="178"/>
      <c r="AJ420" s="180"/>
      <c r="AK420" s="178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</row>
    <row r="421" spans="4:129" x14ac:dyDescent="0.25">
      <c r="D421" s="17" t="s">
        <v>35</v>
      </c>
      <c r="E421" s="92">
        <v>10</v>
      </c>
      <c r="F421" s="1"/>
      <c r="G421" s="92">
        <v>10</v>
      </c>
      <c r="H421" s="1"/>
      <c r="I421" s="92">
        <v>10</v>
      </c>
      <c r="J421" s="1"/>
      <c r="K421" s="92">
        <v>10</v>
      </c>
      <c r="L421" s="1"/>
      <c r="M421" s="92">
        <v>10</v>
      </c>
      <c r="N421" s="1"/>
      <c r="O421" s="92">
        <v>10</v>
      </c>
      <c r="P421" s="1"/>
      <c r="Q421" s="92">
        <v>10</v>
      </c>
      <c r="R421" s="1"/>
      <c r="S421" s="92">
        <v>10</v>
      </c>
      <c r="T421" s="1"/>
      <c r="U421" s="92">
        <v>10</v>
      </c>
      <c r="V421" s="1"/>
      <c r="W421" s="92">
        <v>10</v>
      </c>
      <c r="X421" s="1"/>
      <c r="Y421" s="92">
        <v>10</v>
      </c>
      <c r="Z421" s="1"/>
      <c r="AA421" s="92">
        <v>10</v>
      </c>
      <c r="AB421" s="1"/>
      <c r="AC421" s="92">
        <v>10</v>
      </c>
      <c r="AD421" s="1"/>
      <c r="AE421" s="92">
        <v>10</v>
      </c>
      <c r="AF421" s="1"/>
      <c r="AG421" s="92">
        <v>10</v>
      </c>
      <c r="AH421" s="1"/>
      <c r="AI421" s="92">
        <v>10</v>
      </c>
      <c r="AJ421" s="1"/>
      <c r="AK421" s="92">
        <v>10</v>
      </c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</row>
    <row r="422" spans="4:129" s="3" customFormat="1" x14ac:dyDescent="0.25">
      <c r="D422" s="15" t="s">
        <v>2</v>
      </c>
      <c r="E422" s="27">
        <f>E419*E421</f>
        <v>0</v>
      </c>
      <c r="F422" s="1"/>
      <c r="G422" s="27">
        <f>G419*G421</f>
        <v>0</v>
      </c>
      <c r="H422" s="1"/>
      <c r="I422" s="27">
        <f>I419*I421</f>
        <v>0</v>
      </c>
      <c r="J422" s="1"/>
      <c r="K422" s="27">
        <f>K419*K421</f>
        <v>0</v>
      </c>
      <c r="L422" s="1"/>
      <c r="M422" s="27">
        <f>M419*M421</f>
        <v>0</v>
      </c>
      <c r="N422" s="1"/>
      <c r="O422" s="27">
        <f>O419*O421</f>
        <v>0</v>
      </c>
      <c r="P422" s="1"/>
      <c r="Q422" s="27">
        <f>Q419*Q421</f>
        <v>0</v>
      </c>
      <c r="R422" s="1"/>
      <c r="S422" s="27">
        <f>S419*S421</f>
        <v>0</v>
      </c>
      <c r="T422" s="1"/>
      <c r="U422" s="27">
        <f>U419*U421</f>
        <v>0</v>
      </c>
      <c r="V422" s="1"/>
      <c r="W422" s="27">
        <f>W419*W421</f>
        <v>0</v>
      </c>
      <c r="X422" s="1"/>
      <c r="Y422" s="27">
        <f>Y419*Y421</f>
        <v>0</v>
      </c>
      <c r="Z422" s="1"/>
      <c r="AA422" s="27">
        <f>AA419*AA421</f>
        <v>0</v>
      </c>
      <c r="AB422" s="1"/>
      <c r="AC422" s="27">
        <f>AC419*AC421</f>
        <v>0</v>
      </c>
      <c r="AD422" s="1"/>
      <c r="AE422" s="27">
        <f>AE419*AE421</f>
        <v>0</v>
      </c>
      <c r="AF422" s="1"/>
      <c r="AG422" s="27">
        <f>AG419*AG421</f>
        <v>0</v>
      </c>
      <c r="AH422" s="1"/>
      <c r="AI422" s="27">
        <f>AI419*AI421</f>
        <v>0</v>
      </c>
      <c r="AJ422" s="1"/>
      <c r="AK422" s="27">
        <f>AK419*AK421</f>
        <v>0</v>
      </c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</row>
    <row r="423" spans="4:129" x14ac:dyDescent="0.25">
      <c r="E423" s="9"/>
      <c r="F423" s="1"/>
      <c r="G423" s="9"/>
      <c r="H423" s="1"/>
      <c r="I423" s="9"/>
      <c r="J423" s="1"/>
      <c r="K423" s="9"/>
      <c r="L423" s="1"/>
      <c r="M423" s="9"/>
      <c r="N423" s="1"/>
      <c r="O423" s="9"/>
      <c r="P423" s="1"/>
      <c r="Q423" s="9"/>
      <c r="R423" s="1"/>
      <c r="S423" s="9"/>
      <c r="T423" s="1"/>
      <c r="U423" s="9"/>
      <c r="V423" s="1"/>
      <c r="W423" s="9"/>
      <c r="X423" s="1"/>
      <c r="Y423" s="9"/>
      <c r="Z423" s="1"/>
      <c r="AA423" s="9"/>
      <c r="AB423" s="1"/>
      <c r="AC423" s="9"/>
      <c r="AD423" s="1"/>
      <c r="AE423" s="9"/>
      <c r="AF423" s="1"/>
      <c r="AG423" s="9"/>
      <c r="AH423" s="1"/>
      <c r="AI423" s="9"/>
      <c r="AJ423" s="1"/>
      <c r="AK423" s="9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4"/>
      <c r="DF423" s="54"/>
      <c r="DG423" s="54"/>
      <c r="DH423" s="54"/>
      <c r="DI423" s="54"/>
      <c r="DJ423" s="54"/>
    </row>
    <row r="424" spans="4:129" x14ac:dyDescent="0.25">
      <c r="D424" s="184" t="s">
        <v>23</v>
      </c>
      <c r="E424" s="9" t="str">
        <f>IF(E425&gt;0.2,"1","0")</f>
        <v>0</v>
      </c>
      <c r="F424" s="1"/>
      <c r="G424" s="9" t="str">
        <f>IF(G425&gt;0.2,"1","0")</f>
        <v>0</v>
      </c>
      <c r="H424" s="1"/>
      <c r="I424" s="9" t="str">
        <f>IF(I425&gt;0.2,"1","0")</f>
        <v>0</v>
      </c>
      <c r="J424" s="1"/>
      <c r="K424" s="9" t="str">
        <f>IF(K425&gt;0.2,"1","0")</f>
        <v>0</v>
      </c>
      <c r="L424" s="1"/>
      <c r="M424" s="9" t="str">
        <f>IF(M425&gt;0.2,"1","0")</f>
        <v>0</v>
      </c>
      <c r="N424" s="1"/>
      <c r="O424" s="9" t="str">
        <f>IF(O425&gt;0.2,"1","0")</f>
        <v>0</v>
      </c>
      <c r="P424" s="1"/>
      <c r="Q424" s="9" t="str">
        <f>IF(Q425&gt;0.2,"1","0")</f>
        <v>0</v>
      </c>
      <c r="R424" s="1"/>
      <c r="S424" s="9" t="str">
        <f>IF(S425&gt;0.2,"1","0")</f>
        <v>0</v>
      </c>
      <c r="T424" s="1"/>
      <c r="U424" s="9" t="str">
        <f>IF(U425&gt;0.2,"1","0")</f>
        <v>0</v>
      </c>
      <c r="V424" s="1"/>
      <c r="W424" s="9" t="str">
        <f>IF(W425&gt;0.2,"1","0")</f>
        <v>0</v>
      </c>
      <c r="X424" s="1"/>
      <c r="Y424" s="9" t="str">
        <f>IF(Y425&gt;0.2,"1","0")</f>
        <v>0</v>
      </c>
      <c r="Z424" s="1"/>
      <c r="AA424" s="9" t="str">
        <f>IF(AA425&gt;0.2,"1","0")</f>
        <v>0</v>
      </c>
      <c r="AB424" s="1"/>
      <c r="AC424" s="9" t="str">
        <f>IF(AC425&gt;0.2,"1","0")</f>
        <v>0</v>
      </c>
      <c r="AD424" s="1"/>
      <c r="AE424" s="9" t="str">
        <f>IF(AE425&gt;0.2,"1","0")</f>
        <v>0</v>
      </c>
      <c r="AF424" s="1"/>
      <c r="AG424" s="9" t="str">
        <f>IF(AG425&gt;0.2,"1","0")</f>
        <v>0</v>
      </c>
      <c r="AH424" s="1"/>
      <c r="AI424" s="9" t="str">
        <f>IF(AI425&gt;0.2,"1","0")</f>
        <v>0</v>
      </c>
      <c r="AJ424" s="1"/>
      <c r="AK424" s="9" t="str">
        <f>IF(AK425&gt;0.2,"1","0")</f>
        <v>0</v>
      </c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</row>
    <row r="425" spans="4:129" x14ac:dyDescent="0.25">
      <c r="D425" s="14" t="s">
        <v>0</v>
      </c>
      <c r="E425" s="92"/>
      <c r="F425" s="1"/>
      <c r="G425" s="92"/>
      <c r="H425" s="1"/>
      <c r="I425" s="92"/>
      <c r="J425" s="1"/>
      <c r="K425" s="92"/>
      <c r="L425" s="1"/>
      <c r="M425" s="92"/>
      <c r="N425" s="1"/>
      <c r="O425" s="92"/>
      <c r="P425" s="1"/>
      <c r="Q425" s="92"/>
      <c r="R425" s="1"/>
      <c r="S425" s="92"/>
      <c r="T425" s="1"/>
      <c r="U425" s="92"/>
      <c r="V425" s="1"/>
      <c r="W425" s="92"/>
      <c r="X425" s="1"/>
      <c r="Y425" s="92"/>
      <c r="Z425" s="1"/>
      <c r="AA425" s="92"/>
      <c r="AB425" s="1"/>
      <c r="AC425" s="92"/>
      <c r="AD425" s="1"/>
      <c r="AE425" s="92"/>
      <c r="AF425" s="1"/>
      <c r="AG425" s="92"/>
      <c r="AH425" s="1"/>
      <c r="AI425" s="92"/>
      <c r="AJ425" s="1"/>
      <c r="AK425" s="92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</row>
    <row r="426" spans="4:129" x14ac:dyDescent="0.25">
      <c r="D426" s="14" t="s">
        <v>1</v>
      </c>
      <c r="E426" s="178"/>
      <c r="F426" s="180"/>
      <c r="G426" s="178"/>
      <c r="H426" s="180"/>
      <c r="I426" s="178"/>
      <c r="J426" s="180"/>
      <c r="K426" s="178"/>
      <c r="L426" s="180"/>
      <c r="M426" s="178"/>
      <c r="N426" s="180"/>
      <c r="O426" s="178"/>
      <c r="P426" s="180"/>
      <c r="Q426" s="178"/>
      <c r="R426" s="180"/>
      <c r="S426" s="178"/>
      <c r="T426" s="180"/>
      <c r="U426" s="178"/>
      <c r="V426" s="180"/>
      <c r="W426" s="178"/>
      <c r="X426" s="180"/>
      <c r="Y426" s="178"/>
      <c r="Z426" s="180"/>
      <c r="AA426" s="178"/>
      <c r="AB426" s="180"/>
      <c r="AC426" s="178"/>
      <c r="AD426" s="180"/>
      <c r="AE426" s="178"/>
      <c r="AF426" s="180"/>
      <c r="AG426" s="178"/>
      <c r="AH426" s="180"/>
      <c r="AI426" s="178"/>
      <c r="AJ426" s="180"/>
      <c r="AK426" s="178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</row>
    <row r="427" spans="4:129" x14ac:dyDescent="0.25">
      <c r="D427" s="17" t="s">
        <v>35</v>
      </c>
      <c r="E427" s="92">
        <v>10</v>
      </c>
      <c r="F427" s="1"/>
      <c r="G427" s="92">
        <v>10</v>
      </c>
      <c r="H427" s="1"/>
      <c r="I427" s="92">
        <v>10</v>
      </c>
      <c r="J427" s="1"/>
      <c r="K427" s="92">
        <v>10</v>
      </c>
      <c r="L427" s="1"/>
      <c r="M427" s="92">
        <v>10</v>
      </c>
      <c r="N427" s="1"/>
      <c r="O427" s="92">
        <v>10</v>
      </c>
      <c r="P427" s="1"/>
      <c r="Q427" s="92">
        <v>10</v>
      </c>
      <c r="R427" s="1"/>
      <c r="S427" s="92">
        <v>10</v>
      </c>
      <c r="T427" s="1"/>
      <c r="U427" s="92">
        <v>10</v>
      </c>
      <c r="V427" s="1"/>
      <c r="W427" s="92">
        <v>10</v>
      </c>
      <c r="X427" s="1"/>
      <c r="Y427" s="92">
        <v>10</v>
      </c>
      <c r="Z427" s="1"/>
      <c r="AA427" s="92">
        <v>10</v>
      </c>
      <c r="AB427" s="1"/>
      <c r="AC427" s="92">
        <v>10</v>
      </c>
      <c r="AD427" s="1"/>
      <c r="AE427" s="92">
        <v>10</v>
      </c>
      <c r="AF427" s="1"/>
      <c r="AG427" s="92">
        <v>10</v>
      </c>
      <c r="AH427" s="1"/>
      <c r="AI427" s="92">
        <v>10</v>
      </c>
      <c r="AJ427" s="1"/>
      <c r="AK427" s="92">
        <v>10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4"/>
      <c r="DF427" s="54"/>
      <c r="DG427" s="54"/>
      <c r="DH427" s="54"/>
      <c r="DI427" s="54"/>
      <c r="DJ427" s="54"/>
    </row>
    <row r="428" spans="4:129" s="3" customFormat="1" x14ac:dyDescent="0.25">
      <c r="D428" s="15" t="s">
        <v>2</v>
      </c>
      <c r="E428" s="27">
        <f>E425*E427</f>
        <v>0</v>
      </c>
      <c r="F428" s="1"/>
      <c r="G428" s="27">
        <f>G425*G427</f>
        <v>0</v>
      </c>
      <c r="H428" s="1"/>
      <c r="I428" s="27">
        <f>I425*I427</f>
        <v>0</v>
      </c>
      <c r="J428" s="1"/>
      <c r="K428" s="27">
        <f>K425*K427</f>
        <v>0</v>
      </c>
      <c r="L428" s="1"/>
      <c r="M428" s="27">
        <f>M425*M427</f>
        <v>0</v>
      </c>
      <c r="N428" s="1"/>
      <c r="O428" s="27">
        <f>O425*O427</f>
        <v>0</v>
      </c>
      <c r="P428" s="1"/>
      <c r="Q428" s="27">
        <f>Q425*Q427</f>
        <v>0</v>
      </c>
      <c r="R428" s="1"/>
      <c r="S428" s="27">
        <f>S425*S427</f>
        <v>0</v>
      </c>
      <c r="T428" s="1"/>
      <c r="U428" s="27">
        <f>U425*U427</f>
        <v>0</v>
      </c>
      <c r="V428" s="1"/>
      <c r="W428" s="27">
        <f>W425*W427</f>
        <v>0</v>
      </c>
      <c r="X428" s="1"/>
      <c r="Y428" s="27">
        <f>Y425*Y427</f>
        <v>0</v>
      </c>
      <c r="Z428" s="1"/>
      <c r="AA428" s="27">
        <f>AA425*AA427</f>
        <v>0</v>
      </c>
      <c r="AB428" s="1"/>
      <c r="AC428" s="27">
        <f>AC425*AC427</f>
        <v>0</v>
      </c>
      <c r="AD428" s="1"/>
      <c r="AE428" s="27">
        <f>AE425*AE427</f>
        <v>0</v>
      </c>
      <c r="AF428" s="1"/>
      <c r="AG428" s="27">
        <f>AG425*AG427</f>
        <v>0</v>
      </c>
      <c r="AH428" s="1"/>
      <c r="AI428" s="27">
        <f>AI425*AI427</f>
        <v>0</v>
      </c>
      <c r="AJ428" s="1"/>
      <c r="AK428" s="27">
        <f>AK425*AK427</f>
        <v>0</v>
      </c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</row>
    <row r="429" spans="4:129" x14ac:dyDescent="0.25">
      <c r="E429" s="9"/>
      <c r="F429" s="1"/>
      <c r="G429" s="9"/>
      <c r="H429" s="1"/>
      <c r="I429" s="9"/>
      <c r="J429" s="1"/>
      <c r="K429" s="9"/>
      <c r="L429" s="1"/>
      <c r="M429" s="9"/>
      <c r="N429" s="1"/>
      <c r="O429" s="9"/>
      <c r="P429" s="1"/>
      <c r="Q429" s="9"/>
      <c r="R429" s="1"/>
      <c r="S429" s="9"/>
      <c r="T429" s="1"/>
      <c r="U429" s="9"/>
      <c r="V429" s="1"/>
      <c r="W429" s="9"/>
      <c r="X429" s="1"/>
      <c r="Y429" s="9"/>
      <c r="Z429" s="1"/>
      <c r="AA429" s="9"/>
      <c r="AB429" s="1"/>
      <c r="AC429" s="9"/>
      <c r="AD429" s="1"/>
      <c r="AE429" s="9"/>
      <c r="AF429" s="1"/>
      <c r="AG429" s="9"/>
      <c r="AH429" s="1"/>
      <c r="AI429" s="9"/>
      <c r="AJ429" s="1"/>
      <c r="AK429" s="9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4"/>
      <c r="DG429" s="54"/>
      <c r="DH429" s="54"/>
      <c r="DI429" s="54"/>
      <c r="DJ429" s="54"/>
    </row>
    <row r="430" spans="4:129" x14ac:dyDescent="0.25">
      <c r="D430" s="184" t="s">
        <v>23</v>
      </c>
      <c r="E430" s="9" t="str">
        <f>IF(E431&gt;0.2,"1","0")</f>
        <v>0</v>
      </c>
      <c r="F430" s="1"/>
      <c r="G430" s="9" t="str">
        <f>IF(G431&gt;0.2,"1","0")</f>
        <v>0</v>
      </c>
      <c r="H430" s="1"/>
      <c r="I430" s="9" t="str">
        <f>IF(I431&gt;0.2,"1","0")</f>
        <v>0</v>
      </c>
      <c r="J430" s="1"/>
      <c r="K430" s="9" t="str">
        <f>IF(K431&gt;0.2,"1","0")</f>
        <v>0</v>
      </c>
      <c r="L430" s="1"/>
      <c r="M430" s="9" t="str">
        <f>IF(M431&gt;0.2,"1","0")</f>
        <v>0</v>
      </c>
      <c r="N430" s="1"/>
      <c r="O430" s="9" t="str">
        <f>IF(O431&gt;0.2,"1","0")</f>
        <v>0</v>
      </c>
      <c r="P430" s="1"/>
      <c r="Q430" s="9" t="str">
        <f>IF(Q431&gt;0.2,"1","0")</f>
        <v>0</v>
      </c>
      <c r="R430" s="1"/>
      <c r="S430" s="9" t="str">
        <f>IF(S431&gt;0.2,"1","0")</f>
        <v>0</v>
      </c>
      <c r="T430" s="1"/>
      <c r="U430" s="9" t="str">
        <f>IF(U431&gt;0.2,"1","0")</f>
        <v>0</v>
      </c>
      <c r="V430" s="1"/>
      <c r="W430" s="9" t="str">
        <f>IF(W431&gt;0.2,"1","0")</f>
        <v>0</v>
      </c>
      <c r="X430" s="1"/>
      <c r="Y430" s="9" t="str">
        <f>IF(Y431&gt;0.2,"1","0")</f>
        <v>0</v>
      </c>
      <c r="Z430" s="1"/>
      <c r="AA430" s="9" t="str">
        <f>IF(AA431&gt;0.2,"1","0")</f>
        <v>0</v>
      </c>
      <c r="AB430" s="1"/>
      <c r="AC430" s="9" t="str">
        <f>IF(AC431&gt;0.2,"1","0")</f>
        <v>0</v>
      </c>
      <c r="AD430" s="1"/>
      <c r="AE430" s="9" t="str">
        <f>IF(AE431&gt;0.2,"1","0")</f>
        <v>0</v>
      </c>
      <c r="AF430" s="1"/>
      <c r="AG430" s="9" t="str">
        <f>IF(AG431&gt;0.2,"1","0")</f>
        <v>0</v>
      </c>
      <c r="AH430" s="1"/>
      <c r="AI430" s="9" t="str">
        <f>IF(AI431&gt;0.2,"1","0")</f>
        <v>0</v>
      </c>
      <c r="AJ430" s="1"/>
      <c r="AK430" s="9" t="str">
        <f>IF(AK431&gt;0.2,"1","0")</f>
        <v>0</v>
      </c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</row>
    <row r="431" spans="4:129" x14ac:dyDescent="0.25">
      <c r="D431" s="14" t="s">
        <v>0</v>
      </c>
      <c r="E431" s="92"/>
      <c r="F431" s="1"/>
      <c r="G431" s="92"/>
      <c r="H431" s="1"/>
      <c r="I431" s="92"/>
      <c r="J431" s="1"/>
      <c r="K431" s="92"/>
      <c r="L431" s="1"/>
      <c r="M431" s="92"/>
      <c r="N431" s="1"/>
      <c r="O431" s="92"/>
      <c r="P431" s="1"/>
      <c r="Q431" s="92"/>
      <c r="R431" s="1"/>
      <c r="S431" s="92"/>
      <c r="T431" s="1"/>
      <c r="U431" s="92"/>
      <c r="V431" s="1"/>
      <c r="W431" s="92"/>
      <c r="X431" s="1"/>
      <c r="Y431" s="92"/>
      <c r="Z431" s="1"/>
      <c r="AA431" s="92"/>
      <c r="AB431" s="1"/>
      <c r="AC431" s="92"/>
      <c r="AD431" s="1"/>
      <c r="AE431" s="92"/>
      <c r="AF431" s="1"/>
      <c r="AG431" s="92"/>
      <c r="AH431" s="1"/>
      <c r="AI431" s="92"/>
      <c r="AJ431" s="1"/>
      <c r="AK431" s="92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</row>
    <row r="432" spans="4:129" x14ac:dyDescent="0.25">
      <c r="D432" s="14" t="s">
        <v>1</v>
      </c>
      <c r="E432" s="178"/>
      <c r="F432" s="180"/>
      <c r="G432" s="178"/>
      <c r="H432" s="180"/>
      <c r="I432" s="178"/>
      <c r="J432" s="180"/>
      <c r="K432" s="178"/>
      <c r="L432" s="180"/>
      <c r="M432" s="178"/>
      <c r="N432" s="180"/>
      <c r="O432" s="178"/>
      <c r="P432" s="180"/>
      <c r="Q432" s="178"/>
      <c r="R432" s="180"/>
      <c r="S432" s="178"/>
      <c r="T432" s="180"/>
      <c r="U432" s="178"/>
      <c r="V432" s="180"/>
      <c r="W432" s="178"/>
      <c r="X432" s="180"/>
      <c r="Y432" s="178"/>
      <c r="Z432" s="180"/>
      <c r="AA432" s="178"/>
      <c r="AB432" s="180"/>
      <c r="AC432" s="178"/>
      <c r="AD432" s="180"/>
      <c r="AE432" s="178"/>
      <c r="AF432" s="180"/>
      <c r="AG432" s="178"/>
      <c r="AH432" s="180"/>
      <c r="AI432" s="178"/>
      <c r="AJ432" s="180"/>
      <c r="AK432" s="178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</row>
    <row r="433" spans="3:129" x14ac:dyDescent="0.25">
      <c r="C433" s="94" t="s">
        <v>42</v>
      </c>
      <c r="D433" s="17" t="s">
        <v>35</v>
      </c>
      <c r="E433" s="92">
        <v>10</v>
      </c>
      <c r="F433" s="1"/>
      <c r="G433" s="92">
        <v>10</v>
      </c>
      <c r="H433" s="1"/>
      <c r="I433" s="92">
        <v>10</v>
      </c>
      <c r="J433" s="1"/>
      <c r="K433" s="92">
        <v>10</v>
      </c>
      <c r="L433" s="1"/>
      <c r="M433" s="92">
        <v>10</v>
      </c>
      <c r="N433" s="1"/>
      <c r="O433" s="92">
        <v>10</v>
      </c>
      <c r="P433" s="1"/>
      <c r="Q433" s="92">
        <v>10</v>
      </c>
      <c r="R433" s="1"/>
      <c r="S433" s="92">
        <v>10</v>
      </c>
      <c r="T433" s="1"/>
      <c r="U433" s="92">
        <v>10</v>
      </c>
      <c r="V433" s="1"/>
      <c r="W433" s="92">
        <v>10</v>
      </c>
      <c r="X433" s="1"/>
      <c r="Y433" s="92">
        <v>10</v>
      </c>
      <c r="Z433" s="1"/>
      <c r="AA433" s="92">
        <v>10</v>
      </c>
      <c r="AB433" s="1"/>
      <c r="AC433" s="92">
        <v>10</v>
      </c>
      <c r="AD433" s="1"/>
      <c r="AE433" s="92">
        <v>10</v>
      </c>
      <c r="AF433" s="1"/>
      <c r="AG433" s="92">
        <v>10</v>
      </c>
      <c r="AH433" s="1"/>
      <c r="AI433" s="92">
        <v>10</v>
      </c>
      <c r="AJ433" s="1"/>
      <c r="AK433" s="92">
        <v>10</v>
      </c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4"/>
      <c r="DF433" s="54"/>
      <c r="DG433" s="54"/>
      <c r="DH433" s="54"/>
      <c r="DI433" s="54"/>
      <c r="DJ433" s="54"/>
    </row>
    <row r="434" spans="3:129" s="3" customFormat="1" x14ac:dyDescent="0.25">
      <c r="C434" s="94" t="s">
        <v>43</v>
      </c>
      <c r="D434" s="15" t="s">
        <v>2</v>
      </c>
      <c r="E434" s="27">
        <f>E431*E433</f>
        <v>0</v>
      </c>
      <c r="F434" s="1"/>
      <c r="G434" s="27">
        <f>G431*G433</f>
        <v>0</v>
      </c>
      <c r="H434" s="1"/>
      <c r="I434" s="27">
        <f>I431*I433</f>
        <v>0</v>
      </c>
      <c r="J434" s="1"/>
      <c r="K434" s="27">
        <f>K431*K433</f>
        <v>0</v>
      </c>
      <c r="L434" s="1"/>
      <c r="M434" s="27">
        <f>M431*M433</f>
        <v>0</v>
      </c>
      <c r="N434" s="1"/>
      <c r="O434" s="27">
        <f>O431*O433</f>
        <v>0</v>
      </c>
      <c r="P434" s="1"/>
      <c r="Q434" s="27">
        <f>Q431*Q433</f>
        <v>0</v>
      </c>
      <c r="R434" s="1"/>
      <c r="S434" s="27">
        <f>S431*S433</f>
        <v>0</v>
      </c>
      <c r="T434" s="1"/>
      <c r="U434" s="27">
        <f>U431*U433</f>
        <v>0</v>
      </c>
      <c r="V434" s="1"/>
      <c r="W434" s="27">
        <f>W431*W433</f>
        <v>0</v>
      </c>
      <c r="X434" s="1"/>
      <c r="Y434" s="27">
        <f>Y431*Y433</f>
        <v>0</v>
      </c>
      <c r="Z434" s="1"/>
      <c r="AA434" s="27">
        <f>AA431*AA433</f>
        <v>0</v>
      </c>
      <c r="AB434" s="1"/>
      <c r="AC434" s="27">
        <f>AC431*AC433</f>
        <v>0</v>
      </c>
      <c r="AD434" s="1"/>
      <c r="AE434" s="27">
        <f>AE431*AE433</f>
        <v>0</v>
      </c>
      <c r="AF434" s="1"/>
      <c r="AG434" s="27">
        <f>AG431*AG433</f>
        <v>0</v>
      </c>
      <c r="AH434" s="1"/>
      <c r="AI434" s="27">
        <f>AI431*AI433</f>
        <v>0</v>
      </c>
      <c r="AJ434" s="1"/>
      <c r="AK434" s="27">
        <f>AK431*AK433</f>
        <v>0</v>
      </c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</row>
    <row r="435" spans="3:129" x14ac:dyDescent="0.25">
      <c r="E435" s="9"/>
      <c r="F435" s="1"/>
      <c r="G435" s="9"/>
      <c r="H435" s="1"/>
      <c r="I435" s="9"/>
      <c r="J435" s="1"/>
      <c r="K435" s="9"/>
      <c r="L435" s="1"/>
      <c r="M435" s="9"/>
      <c r="N435" s="1"/>
      <c r="O435" s="9"/>
      <c r="P435" s="1"/>
      <c r="Q435" s="9"/>
      <c r="R435" s="1"/>
      <c r="S435" s="9"/>
      <c r="T435" s="1"/>
      <c r="U435" s="9"/>
      <c r="V435" s="1"/>
      <c r="W435" s="9"/>
      <c r="X435" s="1"/>
      <c r="Y435" s="9"/>
      <c r="Z435" s="1"/>
      <c r="AA435" s="9"/>
      <c r="AB435" s="1"/>
      <c r="AC435" s="9"/>
      <c r="AD435" s="1"/>
      <c r="AE435" s="9"/>
      <c r="AF435" s="1"/>
      <c r="AG435" s="9"/>
      <c r="AH435" s="1"/>
      <c r="AI435" s="9"/>
      <c r="AJ435" s="1"/>
      <c r="AK435" s="9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</row>
    <row r="436" spans="3:129" x14ac:dyDescent="0.25">
      <c r="D436" s="184" t="s">
        <v>23</v>
      </c>
      <c r="E436" s="9" t="str">
        <f>IF(E437&gt;0.2,"1","0")</f>
        <v>0</v>
      </c>
      <c r="F436" s="1"/>
      <c r="G436" s="9" t="str">
        <f>IF(G437&gt;0.2,"1","0")</f>
        <v>0</v>
      </c>
      <c r="H436" s="1"/>
      <c r="I436" s="9" t="str">
        <f>IF(I437&gt;0.2,"1","0")</f>
        <v>0</v>
      </c>
      <c r="J436" s="1"/>
      <c r="K436" s="9" t="str">
        <f>IF(K437&gt;0.2,"1","0")</f>
        <v>0</v>
      </c>
      <c r="L436" s="1"/>
      <c r="M436" s="9" t="str">
        <f>IF(M437&gt;0.2,"1","0")</f>
        <v>0</v>
      </c>
      <c r="N436" s="1"/>
      <c r="O436" s="9" t="str">
        <f>IF(O437&gt;0.2,"1","0")</f>
        <v>0</v>
      </c>
      <c r="P436" s="1"/>
      <c r="Q436" s="9" t="str">
        <f>IF(Q437&gt;0.2,"1","0")</f>
        <v>0</v>
      </c>
      <c r="R436" s="1"/>
      <c r="S436" s="9" t="str">
        <f>IF(S437&gt;0.2,"1","0")</f>
        <v>0</v>
      </c>
      <c r="T436" s="1"/>
      <c r="U436" s="9" t="str">
        <f>IF(U437&gt;0.2,"1","0")</f>
        <v>0</v>
      </c>
      <c r="V436" s="1"/>
      <c r="W436" s="9" t="str">
        <f>IF(W437&gt;0.2,"1","0")</f>
        <v>0</v>
      </c>
      <c r="X436" s="1"/>
      <c r="Y436" s="9" t="str">
        <f>IF(Y437&gt;0.2,"1","0")</f>
        <v>0</v>
      </c>
      <c r="Z436" s="1"/>
      <c r="AA436" s="9" t="str">
        <f>IF(AA437&gt;0.2,"1","0")</f>
        <v>0</v>
      </c>
      <c r="AB436" s="1"/>
      <c r="AC436" s="9" t="str">
        <f>IF(AC437&gt;0.2,"1","0")</f>
        <v>0</v>
      </c>
      <c r="AD436" s="1"/>
      <c r="AE436" s="9" t="str">
        <f>IF(AE437&gt;0.2,"1","0")</f>
        <v>0</v>
      </c>
      <c r="AF436" s="1"/>
      <c r="AG436" s="9" t="str">
        <f>IF(AG437&gt;0.2,"1","0")</f>
        <v>0</v>
      </c>
      <c r="AH436" s="1"/>
      <c r="AI436" s="9" t="str">
        <f>IF(AI437&gt;0.2,"1","0")</f>
        <v>0</v>
      </c>
      <c r="AJ436" s="1"/>
      <c r="AK436" s="9" t="str">
        <f>IF(AK437&gt;0.2,"1","0")</f>
        <v>0</v>
      </c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</row>
    <row r="437" spans="3:129" x14ac:dyDescent="0.25">
      <c r="D437" s="14" t="s">
        <v>0</v>
      </c>
      <c r="E437" s="92"/>
      <c r="F437" s="1"/>
      <c r="G437" s="92"/>
      <c r="H437" s="1"/>
      <c r="I437" s="92"/>
      <c r="J437" s="1"/>
      <c r="K437" s="92"/>
      <c r="L437" s="1"/>
      <c r="M437" s="92"/>
      <c r="N437" s="1"/>
      <c r="O437" s="92"/>
      <c r="P437" s="1"/>
      <c r="Q437" s="92"/>
      <c r="R437" s="1"/>
      <c r="S437" s="92"/>
      <c r="T437" s="1"/>
      <c r="U437" s="92"/>
      <c r="V437" s="1"/>
      <c r="W437" s="92"/>
      <c r="X437" s="1"/>
      <c r="Y437" s="92"/>
      <c r="Z437" s="1"/>
      <c r="AA437" s="92"/>
      <c r="AB437" s="1"/>
      <c r="AC437" s="92"/>
      <c r="AD437" s="1"/>
      <c r="AE437" s="92"/>
      <c r="AF437" s="1"/>
      <c r="AG437" s="92"/>
      <c r="AH437" s="1"/>
      <c r="AI437" s="92"/>
      <c r="AJ437" s="1"/>
      <c r="AK437" s="92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</row>
    <row r="438" spans="3:129" x14ac:dyDescent="0.25">
      <c r="D438" s="14" t="s">
        <v>1</v>
      </c>
      <c r="E438" s="178"/>
      <c r="F438" s="180"/>
      <c r="G438" s="178"/>
      <c r="H438" s="180"/>
      <c r="I438" s="178"/>
      <c r="J438" s="180"/>
      <c r="K438" s="178"/>
      <c r="L438" s="180"/>
      <c r="M438" s="178"/>
      <c r="N438" s="180"/>
      <c r="O438" s="178"/>
      <c r="P438" s="180"/>
      <c r="Q438" s="178"/>
      <c r="R438" s="180"/>
      <c r="S438" s="178"/>
      <c r="T438" s="180"/>
      <c r="U438" s="178"/>
      <c r="V438" s="180"/>
      <c r="W438" s="178"/>
      <c r="X438" s="180"/>
      <c r="Y438" s="178"/>
      <c r="Z438" s="180"/>
      <c r="AA438" s="178"/>
      <c r="AB438" s="180"/>
      <c r="AC438" s="178"/>
      <c r="AD438" s="180"/>
      <c r="AE438" s="178"/>
      <c r="AF438" s="180"/>
      <c r="AG438" s="178"/>
      <c r="AH438" s="180"/>
      <c r="AI438" s="178"/>
      <c r="AJ438" s="180"/>
      <c r="AK438" s="178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4"/>
      <c r="DF438" s="54"/>
      <c r="DG438" s="54"/>
      <c r="DH438" s="54"/>
      <c r="DI438" s="54"/>
      <c r="DJ438" s="54"/>
    </row>
    <row r="439" spans="3:129" x14ac:dyDescent="0.25">
      <c r="D439" s="17" t="s">
        <v>35</v>
      </c>
      <c r="E439" s="92">
        <v>10</v>
      </c>
      <c r="F439" s="1"/>
      <c r="G439" s="92">
        <v>10</v>
      </c>
      <c r="H439" s="1"/>
      <c r="I439" s="92">
        <v>10</v>
      </c>
      <c r="J439" s="1"/>
      <c r="K439" s="92">
        <v>10</v>
      </c>
      <c r="L439" s="1"/>
      <c r="M439" s="92">
        <v>10</v>
      </c>
      <c r="N439" s="1"/>
      <c r="O439" s="92">
        <v>10</v>
      </c>
      <c r="P439" s="1"/>
      <c r="Q439" s="92">
        <v>10</v>
      </c>
      <c r="R439" s="1"/>
      <c r="S439" s="92">
        <v>10</v>
      </c>
      <c r="T439" s="1"/>
      <c r="U439" s="92">
        <v>10</v>
      </c>
      <c r="V439" s="1"/>
      <c r="W439" s="92">
        <v>10</v>
      </c>
      <c r="X439" s="1"/>
      <c r="Y439" s="92">
        <v>10</v>
      </c>
      <c r="Z439" s="1"/>
      <c r="AA439" s="92">
        <v>10</v>
      </c>
      <c r="AB439" s="1"/>
      <c r="AC439" s="92">
        <v>10</v>
      </c>
      <c r="AD439" s="1"/>
      <c r="AE439" s="92">
        <v>10</v>
      </c>
      <c r="AF439" s="1"/>
      <c r="AG439" s="92">
        <v>10</v>
      </c>
      <c r="AH439" s="1"/>
      <c r="AI439" s="92">
        <v>10</v>
      </c>
      <c r="AJ439" s="1"/>
      <c r="AK439" s="92">
        <v>10</v>
      </c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</row>
    <row r="440" spans="3:129" s="3" customFormat="1" x14ac:dyDescent="0.25">
      <c r="D440" s="15" t="s">
        <v>2</v>
      </c>
      <c r="E440" s="27">
        <f>E437*E439</f>
        <v>0</v>
      </c>
      <c r="F440" s="1"/>
      <c r="G440" s="27">
        <f>G437*G439</f>
        <v>0</v>
      </c>
      <c r="H440" s="1"/>
      <c r="I440" s="27">
        <f>I437*I439</f>
        <v>0</v>
      </c>
      <c r="J440" s="1"/>
      <c r="K440" s="27">
        <f>K437*K439</f>
        <v>0</v>
      </c>
      <c r="L440" s="1"/>
      <c r="M440" s="27">
        <f>M437*M439</f>
        <v>0</v>
      </c>
      <c r="N440" s="1"/>
      <c r="O440" s="27">
        <f>O437*O439</f>
        <v>0</v>
      </c>
      <c r="P440" s="1"/>
      <c r="Q440" s="27">
        <f>Q437*Q439</f>
        <v>0</v>
      </c>
      <c r="R440" s="1"/>
      <c r="S440" s="27">
        <f>S437*S439</f>
        <v>0</v>
      </c>
      <c r="T440" s="1"/>
      <c r="U440" s="27">
        <f>U437*U439</f>
        <v>0</v>
      </c>
      <c r="V440" s="1"/>
      <c r="W440" s="27">
        <f>W437*W439</f>
        <v>0</v>
      </c>
      <c r="X440" s="1"/>
      <c r="Y440" s="27">
        <f>Y437*Y439</f>
        <v>0</v>
      </c>
      <c r="Z440" s="1"/>
      <c r="AA440" s="27">
        <f>AA437*AA439</f>
        <v>0</v>
      </c>
      <c r="AB440" s="1"/>
      <c r="AC440" s="27">
        <f>AC437*AC439</f>
        <v>0</v>
      </c>
      <c r="AD440" s="1"/>
      <c r="AE440" s="27">
        <f>AE437*AE439</f>
        <v>0</v>
      </c>
      <c r="AF440" s="1"/>
      <c r="AG440" s="27">
        <f>AG437*AG439</f>
        <v>0</v>
      </c>
      <c r="AH440" s="1"/>
      <c r="AI440" s="27">
        <f>AI437*AI439</f>
        <v>0</v>
      </c>
      <c r="AJ440" s="1"/>
      <c r="AK440" s="27">
        <f>AK437*AK439</f>
        <v>0</v>
      </c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4"/>
      <c r="DF440" s="54"/>
      <c r="DG440" s="54"/>
      <c r="DH440" s="54"/>
      <c r="DI440" s="54"/>
      <c r="DJ440" s="54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</row>
    <row r="441" spans="3:129" x14ac:dyDescent="0.25">
      <c r="E441" s="9"/>
      <c r="F441" s="1"/>
      <c r="G441" s="9"/>
      <c r="H441" s="1"/>
      <c r="I441" s="9"/>
      <c r="J441" s="1"/>
      <c r="K441" s="9"/>
      <c r="L441" s="1"/>
      <c r="M441" s="9"/>
      <c r="N441" s="1"/>
      <c r="O441" s="9"/>
      <c r="P441" s="1"/>
      <c r="Q441" s="9"/>
      <c r="R441" s="1"/>
      <c r="S441" s="9"/>
      <c r="T441" s="1"/>
      <c r="U441" s="9"/>
      <c r="V441" s="1"/>
      <c r="W441" s="9"/>
      <c r="X441" s="1"/>
      <c r="Y441" s="9"/>
      <c r="Z441" s="1"/>
      <c r="AA441" s="9"/>
      <c r="AB441" s="1"/>
      <c r="AC441" s="9"/>
      <c r="AD441" s="1"/>
      <c r="AE441" s="9"/>
      <c r="AF441" s="1"/>
      <c r="AG441" s="9"/>
      <c r="AH441" s="1"/>
      <c r="AI441" s="9"/>
      <c r="AJ441" s="1"/>
      <c r="AK441" s="9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</row>
    <row r="442" spans="3:129" x14ac:dyDescent="0.25">
      <c r="D442" s="184" t="s">
        <v>23</v>
      </c>
      <c r="E442" s="9" t="str">
        <f>IF(E443&gt;0.2,"1","0")</f>
        <v>0</v>
      </c>
      <c r="F442" s="1"/>
      <c r="G442" s="9" t="str">
        <f>IF(G443&gt;0.2,"1","0")</f>
        <v>0</v>
      </c>
      <c r="H442" s="1"/>
      <c r="I442" s="9" t="str">
        <f>IF(I443&gt;0.2,"1","0")</f>
        <v>0</v>
      </c>
      <c r="J442" s="1"/>
      <c r="K442" s="9" t="str">
        <f>IF(K443&gt;0.2,"1","0")</f>
        <v>0</v>
      </c>
      <c r="L442" s="1"/>
      <c r="M442" s="9" t="str">
        <f>IF(M443&gt;0.2,"1","0")</f>
        <v>0</v>
      </c>
      <c r="N442" s="1"/>
      <c r="O442" s="9" t="str">
        <f>IF(O443&gt;0.2,"1","0")</f>
        <v>0</v>
      </c>
      <c r="P442" s="1"/>
      <c r="Q442" s="9" t="str">
        <f>IF(Q443&gt;0.2,"1","0")</f>
        <v>0</v>
      </c>
      <c r="R442" s="1"/>
      <c r="S442" s="9" t="str">
        <f>IF(S443&gt;0.2,"1","0")</f>
        <v>0</v>
      </c>
      <c r="T442" s="1"/>
      <c r="U442" s="9" t="str">
        <f>IF(U443&gt;0.2,"1","0")</f>
        <v>0</v>
      </c>
      <c r="V442" s="1"/>
      <c r="W442" s="9" t="str">
        <f>IF(W443&gt;0.2,"1","0")</f>
        <v>0</v>
      </c>
      <c r="X442" s="1"/>
      <c r="Y442" s="9" t="str">
        <f>IF(Y443&gt;0.2,"1","0")</f>
        <v>0</v>
      </c>
      <c r="Z442" s="1"/>
      <c r="AA442" s="9" t="str">
        <f>IF(AA443&gt;0.2,"1","0")</f>
        <v>0</v>
      </c>
      <c r="AB442" s="1"/>
      <c r="AC442" s="9" t="str">
        <f>IF(AC443&gt;0.2,"1","0")</f>
        <v>0</v>
      </c>
      <c r="AD442" s="1"/>
      <c r="AE442" s="9" t="str">
        <f>IF(AE443&gt;0.2,"1","0")</f>
        <v>0</v>
      </c>
      <c r="AF442" s="1"/>
      <c r="AG442" s="9" t="str">
        <f>IF(AG443&gt;0.2,"1","0")</f>
        <v>0</v>
      </c>
      <c r="AH442" s="1"/>
      <c r="AI442" s="9" t="str">
        <f>IF(AI443&gt;0.2,"1","0")</f>
        <v>0</v>
      </c>
      <c r="AJ442" s="1"/>
      <c r="AK442" s="9" t="str">
        <f>IF(AK443&gt;0.2,"1","0")</f>
        <v>0</v>
      </c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</row>
    <row r="443" spans="3:129" x14ac:dyDescent="0.25">
      <c r="D443" s="14" t="s">
        <v>0</v>
      </c>
      <c r="E443" s="92"/>
      <c r="F443" s="1"/>
      <c r="G443" s="92"/>
      <c r="H443" s="1"/>
      <c r="I443" s="92"/>
      <c r="J443" s="1"/>
      <c r="K443" s="92"/>
      <c r="L443" s="1"/>
      <c r="M443" s="92"/>
      <c r="N443" s="1"/>
      <c r="O443" s="92"/>
      <c r="P443" s="1"/>
      <c r="Q443" s="92"/>
      <c r="R443" s="1"/>
      <c r="S443" s="92"/>
      <c r="T443" s="1"/>
      <c r="U443" s="92"/>
      <c r="V443" s="1"/>
      <c r="W443" s="92"/>
      <c r="X443" s="1"/>
      <c r="Y443" s="92"/>
      <c r="Z443" s="1"/>
      <c r="AA443" s="92"/>
      <c r="AB443" s="1"/>
      <c r="AC443" s="92"/>
      <c r="AD443" s="1"/>
      <c r="AE443" s="92"/>
      <c r="AF443" s="1"/>
      <c r="AG443" s="92"/>
      <c r="AH443" s="1"/>
      <c r="AI443" s="92"/>
      <c r="AJ443" s="1"/>
      <c r="AK443" s="92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</row>
    <row r="444" spans="3:129" x14ac:dyDescent="0.25">
      <c r="D444" s="14" t="s">
        <v>1</v>
      </c>
      <c r="E444" s="178"/>
      <c r="F444" s="180"/>
      <c r="G444" s="178"/>
      <c r="H444" s="180"/>
      <c r="I444" s="178"/>
      <c r="J444" s="180"/>
      <c r="K444" s="178"/>
      <c r="L444" s="180"/>
      <c r="M444" s="178"/>
      <c r="N444" s="180"/>
      <c r="O444" s="178"/>
      <c r="P444" s="180"/>
      <c r="Q444" s="178"/>
      <c r="R444" s="180"/>
      <c r="S444" s="178"/>
      <c r="T444" s="180"/>
      <c r="U444" s="178"/>
      <c r="V444" s="180"/>
      <c r="W444" s="178"/>
      <c r="X444" s="180"/>
      <c r="Y444" s="178"/>
      <c r="Z444" s="180"/>
      <c r="AA444" s="178"/>
      <c r="AB444" s="180"/>
      <c r="AC444" s="178"/>
      <c r="AD444" s="180"/>
      <c r="AE444" s="178"/>
      <c r="AF444" s="180"/>
      <c r="AG444" s="178"/>
      <c r="AH444" s="180"/>
      <c r="AI444" s="178"/>
      <c r="AJ444" s="180"/>
      <c r="AK444" s="178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</row>
    <row r="445" spans="3:129" x14ac:dyDescent="0.25">
      <c r="D445" s="17" t="s">
        <v>35</v>
      </c>
      <c r="E445" s="92">
        <v>10</v>
      </c>
      <c r="F445" s="1"/>
      <c r="G445" s="92">
        <v>10</v>
      </c>
      <c r="H445" s="1"/>
      <c r="I445" s="92">
        <v>10</v>
      </c>
      <c r="J445" s="1"/>
      <c r="K445" s="92">
        <v>10</v>
      </c>
      <c r="L445" s="1"/>
      <c r="M445" s="92">
        <v>10</v>
      </c>
      <c r="N445" s="1"/>
      <c r="O445" s="92">
        <v>10</v>
      </c>
      <c r="P445" s="1"/>
      <c r="Q445" s="92">
        <v>10</v>
      </c>
      <c r="R445" s="1"/>
      <c r="S445" s="92">
        <v>10</v>
      </c>
      <c r="T445" s="1"/>
      <c r="U445" s="92">
        <v>10</v>
      </c>
      <c r="V445" s="1"/>
      <c r="W445" s="92">
        <v>10</v>
      </c>
      <c r="X445" s="1"/>
      <c r="Y445" s="92">
        <v>10</v>
      </c>
      <c r="Z445" s="1"/>
      <c r="AA445" s="92">
        <v>10</v>
      </c>
      <c r="AB445" s="1"/>
      <c r="AC445" s="92">
        <v>10</v>
      </c>
      <c r="AD445" s="1"/>
      <c r="AE445" s="92">
        <v>10</v>
      </c>
      <c r="AF445" s="1"/>
      <c r="AG445" s="92">
        <v>10</v>
      </c>
      <c r="AH445" s="1"/>
      <c r="AI445" s="92">
        <v>10</v>
      </c>
      <c r="AJ445" s="1"/>
      <c r="AK445" s="92">
        <v>10</v>
      </c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</row>
    <row r="446" spans="3:129" s="3" customFormat="1" x14ac:dyDescent="0.25">
      <c r="D446" s="15" t="s">
        <v>2</v>
      </c>
      <c r="E446" s="27">
        <f>E443*E445</f>
        <v>0</v>
      </c>
      <c r="F446" s="1"/>
      <c r="G446" s="27">
        <f>G443*G445</f>
        <v>0</v>
      </c>
      <c r="H446" s="1"/>
      <c r="I446" s="27">
        <f>I443*I445</f>
        <v>0</v>
      </c>
      <c r="J446" s="1"/>
      <c r="K446" s="27">
        <f>K443*K445</f>
        <v>0</v>
      </c>
      <c r="L446" s="1"/>
      <c r="M446" s="27">
        <f>M443*M445</f>
        <v>0</v>
      </c>
      <c r="N446" s="1"/>
      <c r="O446" s="27">
        <f>O443*O445</f>
        <v>0</v>
      </c>
      <c r="P446" s="1"/>
      <c r="Q446" s="27">
        <f>Q443*Q445</f>
        <v>0</v>
      </c>
      <c r="R446" s="1"/>
      <c r="S446" s="27">
        <f>S443*S445</f>
        <v>0</v>
      </c>
      <c r="T446" s="1"/>
      <c r="U446" s="27">
        <f>U443*U445</f>
        <v>0</v>
      </c>
      <c r="V446" s="1"/>
      <c r="W446" s="27">
        <f>W443*W445</f>
        <v>0</v>
      </c>
      <c r="X446" s="1"/>
      <c r="Y446" s="27">
        <f>Y443*Y445</f>
        <v>0</v>
      </c>
      <c r="Z446" s="1"/>
      <c r="AA446" s="27">
        <f>AA443*AA445</f>
        <v>0</v>
      </c>
      <c r="AB446" s="1"/>
      <c r="AC446" s="27">
        <f>AC443*AC445</f>
        <v>0</v>
      </c>
      <c r="AD446" s="1"/>
      <c r="AE446" s="27">
        <f>AE443*AE445</f>
        <v>0</v>
      </c>
      <c r="AF446" s="1"/>
      <c r="AG446" s="27">
        <f>AG443*AG445</f>
        <v>0</v>
      </c>
      <c r="AH446" s="1"/>
      <c r="AI446" s="27">
        <f>AI443*AI445</f>
        <v>0</v>
      </c>
      <c r="AJ446" s="1"/>
      <c r="AK446" s="27">
        <f>AK443*AK445</f>
        <v>0</v>
      </c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</row>
    <row r="447" spans="3:129" x14ac:dyDescent="0.25">
      <c r="E447" s="9"/>
      <c r="F447" s="1"/>
      <c r="G447" s="9"/>
      <c r="H447" s="1"/>
      <c r="I447" s="9"/>
      <c r="J447" s="1"/>
      <c r="K447" s="9"/>
      <c r="L447" s="1"/>
      <c r="M447" s="9"/>
      <c r="N447" s="1"/>
      <c r="O447" s="9"/>
      <c r="P447" s="1"/>
      <c r="Q447" s="9"/>
      <c r="R447" s="1"/>
      <c r="S447" s="9"/>
      <c r="T447" s="1"/>
      <c r="U447" s="9"/>
      <c r="V447" s="1"/>
      <c r="W447" s="9"/>
      <c r="X447" s="1"/>
      <c r="Y447" s="9"/>
      <c r="Z447" s="1"/>
      <c r="AA447" s="9"/>
      <c r="AB447" s="1"/>
      <c r="AC447" s="9"/>
      <c r="AD447" s="1"/>
      <c r="AE447" s="9"/>
      <c r="AF447" s="1"/>
      <c r="AG447" s="9"/>
      <c r="AH447" s="1"/>
      <c r="AI447" s="9"/>
      <c r="AJ447" s="1"/>
      <c r="AK447" s="9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</row>
    <row r="448" spans="3:129" x14ac:dyDescent="0.25">
      <c r="D448" s="184" t="s">
        <v>23</v>
      </c>
      <c r="E448" s="9" t="str">
        <f>IF(E449&gt;0.2,"1","0")</f>
        <v>0</v>
      </c>
      <c r="F448" s="1"/>
      <c r="G448" s="9" t="str">
        <f>IF(G449&gt;0.2,"1","0")</f>
        <v>0</v>
      </c>
      <c r="H448" s="1"/>
      <c r="I448" s="9" t="str">
        <f>IF(I449&gt;0.2,"1","0")</f>
        <v>0</v>
      </c>
      <c r="J448" s="1"/>
      <c r="K448" s="9" t="str">
        <f>IF(K449&gt;0.2,"1","0")</f>
        <v>0</v>
      </c>
      <c r="L448" s="1"/>
      <c r="M448" s="9" t="str">
        <f>IF(M449&gt;0.2,"1","0")</f>
        <v>0</v>
      </c>
      <c r="N448" s="1"/>
      <c r="O448" s="9" t="str">
        <f>IF(O449&gt;0.2,"1","0")</f>
        <v>0</v>
      </c>
      <c r="P448" s="1"/>
      <c r="Q448" s="9" t="str">
        <f>IF(Q449&gt;0.2,"1","0")</f>
        <v>0</v>
      </c>
      <c r="R448" s="1"/>
      <c r="S448" s="9" t="str">
        <f>IF(S449&gt;0.2,"1","0")</f>
        <v>0</v>
      </c>
      <c r="T448" s="1"/>
      <c r="U448" s="9" t="str">
        <f>IF(U449&gt;0.2,"1","0")</f>
        <v>0</v>
      </c>
      <c r="V448" s="1"/>
      <c r="W448" s="9" t="str">
        <f>IF(W449&gt;0.2,"1","0")</f>
        <v>0</v>
      </c>
      <c r="X448" s="1"/>
      <c r="Y448" s="9" t="str">
        <f>IF(Y449&gt;0.2,"1","0")</f>
        <v>0</v>
      </c>
      <c r="Z448" s="1"/>
      <c r="AA448" s="9" t="str">
        <f>IF(AA449&gt;0.2,"1","0")</f>
        <v>0</v>
      </c>
      <c r="AB448" s="1"/>
      <c r="AC448" s="9" t="str">
        <f>IF(AC449&gt;0.2,"1","0")</f>
        <v>0</v>
      </c>
      <c r="AD448" s="1"/>
      <c r="AE448" s="9" t="str">
        <f>IF(AE449&gt;0.2,"1","0")</f>
        <v>0</v>
      </c>
      <c r="AF448" s="1"/>
      <c r="AG448" s="9" t="str">
        <f>IF(AG449&gt;0.2,"1","0")</f>
        <v>0</v>
      </c>
      <c r="AH448" s="1"/>
      <c r="AI448" s="9" t="str">
        <f>IF(AI449&gt;0.2,"1","0")</f>
        <v>0</v>
      </c>
      <c r="AJ448" s="1"/>
      <c r="AK448" s="9" t="str">
        <f>IF(AK449&gt;0.2,"1","0")</f>
        <v>0</v>
      </c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</row>
    <row r="449" spans="3:129" x14ac:dyDescent="0.25">
      <c r="D449" s="14" t="s">
        <v>0</v>
      </c>
      <c r="E449" s="92"/>
      <c r="F449" s="1"/>
      <c r="G449" s="92"/>
      <c r="H449" s="1"/>
      <c r="I449" s="92"/>
      <c r="J449" s="1"/>
      <c r="K449" s="92"/>
      <c r="L449" s="1"/>
      <c r="M449" s="92"/>
      <c r="N449" s="1"/>
      <c r="O449" s="92"/>
      <c r="P449" s="1"/>
      <c r="Q449" s="92"/>
      <c r="R449" s="1"/>
      <c r="S449" s="92"/>
      <c r="T449" s="1"/>
      <c r="U449" s="92"/>
      <c r="V449" s="1"/>
      <c r="W449" s="92"/>
      <c r="X449" s="1"/>
      <c r="Y449" s="92"/>
      <c r="Z449" s="1"/>
      <c r="AA449" s="92"/>
      <c r="AB449" s="1"/>
      <c r="AC449" s="92"/>
      <c r="AD449" s="1"/>
      <c r="AE449" s="92"/>
      <c r="AF449" s="1"/>
      <c r="AG449" s="92"/>
      <c r="AH449" s="1"/>
      <c r="AI449" s="92"/>
      <c r="AJ449" s="1"/>
      <c r="AK449" s="92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</row>
    <row r="450" spans="3:129" x14ac:dyDescent="0.25">
      <c r="D450" s="14" t="s">
        <v>1</v>
      </c>
      <c r="E450" s="178"/>
      <c r="F450" s="180"/>
      <c r="G450" s="178"/>
      <c r="H450" s="180"/>
      <c r="I450" s="178"/>
      <c r="J450" s="180"/>
      <c r="K450" s="178"/>
      <c r="L450" s="180"/>
      <c r="M450" s="178"/>
      <c r="N450" s="180"/>
      <c r="O450" s="178"/>
      <c r="P450" s="180"/>
      <c r="Q450" s="178"/>
      <c r="R450" s="180"/>
      <c r="S450" s="178"/>
      <c r="T450" s="180"/>
      <c r="U450" s="178"/>
      <c r="V450" s="180"/>
      <c r="W450" s="178"/>
      <c r="X450" s="180"/>
      <c r="Y450" s="178"/>
      <c r="Z450" s="180"/>
      <c r="AA450" s="178"/>
      <c r="AB450" s="180"/>
      <c r="AC450" s="178"/>
      <c r="AD450" s="180"/>
      <c r="AE450" s="178"/>
      <c r="AF450" s="180"/>
      <c r="AG450" s="178"/>
      <c r="AH450" s="180"/>
      <c r="AI450" s="178"/>
      <c r="AJ450" s="180"/>
      <c r="AK450" s="178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</row>
    <row r="451" spans="3:129" x14ac:dyDescent="0.25">
      <c r="D451" s="17" t="s">
        <v>35</v>
      </c>
      <c r="E451" s="92">
        <v>10</v>
      </c>
      <c r="F451" s="1"/>
      <c r="G451" s="92">
        <v>10</v>
      </c>
      <c r="H451" s="1"/>
      <c r="I451" s="92">
        <v>10</v>
      </c>
      <c r="J451" s="1"/>
      <c r="K451" s="92">
        <v>10</v>
      </c>
      <c r="L451" s="1"/>
      <c r="M451" s="92">
        <v>10</v>
      </c>
      <c r="N451" s="1"/>
      <c r="O451" s="92">
        <v>10</v>
      </c>
      <c r="P451" s="1"/>
      <c r="Q451" s="92">
        <v>10</v>
      </c>
      <c r="R451" s="1"/>
      <c r="S451" s="92">
        <v>10</v>
      </c>
      <c r="T451" s="1"/>
      <c r="U451" s="92">
        <v>10</v>
      </c>
      <c r="V451" s="1"/>
      <c r="W451" s="92">
        <v>10</v>
      </c>
      <c r="X451" s="1"/>
      <c r="Y451" s="92">
        <v>10</v>
      </c>
      <c r="Z451" s="1"/>
      <c r="AA451" s="92">
        <v>10</v>
      </c>
      <c r="AB451" s="1"/>
      <c r="AC451" s="92">
        <v>10</v>
      </c>
      <c r="AD451" s="1"/>
      <c r="AE451" s="92">
        <v>10</v>
      </c>
      <c r="AF451" s="1"/>
      <c r="AG451" s="92">
        <v>10</v>
      </c>
      <c r="AH451" s="1"/>
      <c r="AI451" s="92">
        <v>10</v>
      </c>
      <c r="AJ451" s="1"/>
      <c r="AK451" s="92">
        <v>10</v>
      </c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</row>
    <row r="452" spans="3:129" s="3" customFormat="1" x14ac:dyDescent="0.25">
      <c r="D452" s="15" t="s">
        <v>2</v>
      </c>
      <c r="E452" s="27">
        <f>E449*E451</f>
        <v>0</v>
      </c>
      <c r="F452" s="1"/>
      <c r="G452" s="27">
        <f>G449*G451</f>
        <v>0</v>
      </c>
      <c r="H452" s="1"/>
      <c r="I452" s="27">
        <f>I449*I451</f>
        <v>0</v>
      </c>
      <c r="J452" s="1"/>
      <c r="K452" s="27">
        <f>K449*K451</f>
        <v>0</v>
      </c>
      <c r="L452" s="1"/>
      <c r="M452" s="27">
        <f>M449*M451</f>
        <v>0</v>
      </c>
      <c r="N452" s="1"/>
      <c r="O452" s="27">
        <f>O449*O451</f>
        <v>0</v>
      </c>
      <c r="P452" s="1"/>
      <c r="Q452" s="27">
        <f>Q449*Q451</f>
        <v>0</v>
      </c>
      <c r="R452" s="1"/>
      <c r="S452" s="27">
        <f>S449*S451</f>
        <v>0</v>
      </c>
      <c r="T452" s="1"/>
      <c r="U452" s="27">
        <f>U449*U451</f>
        <v>0</v>
      </c>
      <c r="V452" s="1"/>
      <c r="W452" s="27">
        <f>W449*W451</f>
        <v>0</v>
      </c>
      <c r="X452" s="1"/>
      <c r="Y452" s="27">
        <f>Y449*Y451</f>
        <v>0</v>
      </c>
      <c r="Z452" s="1"/>
      <c r="AA452" s="27">
        <f>AA449*AA451</f>
        <v>0</v>
      </c>
      <c r="AB452" s="1"/>
      <c r="AC452" s="27">
        <f>AC449*AC451</f>
        <v>0</v>
      </c>
      <c r="AD452" s="1"/>
      <c r="AE452" s="27">
        <f>AE449*AE451</f>
        <v>0</v>
      </c>
      <c r="AF452" s="1"/>
      <c r="AG452" s="27">
        <f>AG449*AG451</f>
        <v>0</v>
      </c>
      <c r="AH452" s="1"/>
      <c r="AI452" s="27">
        <f>AI449*AI451</f>
        <v>0</v>
      </c>
      <c r="AJ452" s="1"/>
      <c r="AK452" s="27">
        <f>AK449*AK451</f>
        <v>0</v>
      </c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</row>
    <row r="453" spans="3:129" x14ac:dyDescent="0.25">
      <c r="E453" s="9"/>
      <c r="F453" s="1"/>
      <c r="G453" s="9"/>
      <c r="H453" s="1"/>
      <c r="I453" s="9"/>
      <c r="J453" s="1"/>
      <c r="K453" s="9"/>
      <c r="L453" s="1"/>
      <c r="M453" s="9"/>
      <c r="N453" s="1"/>
      <c r="O453" s="9"/>
      <c r="P453" s="1"/>
      <c r="Q453" s="9"/>
      <c r="R453" s="1"/>
      <c r="S453" s="9"/>
      <c r="T453" s="1"/>
      <c r="U453" s="9"/>
      <c r="V453" s="1"/>
      <c r="W453" s="9"/>
      <c r="X453" s="1"/>
      <c r="Y453" s="9"/>
      <c r="Z453" s="1"/>
      <c r="AA453" s="9"/>
      <c r="AB453" s="1"/>
      <c r="AC453" s="9"/>
      <c r="AD453" s="1"/>
      <c r="AE453" s="9"/>
      <c r="AF453" s="1"/>
      <c r="AG453" s="9"/>
      <c r="AH453" s="1"/>
      <c r="AI453" s="9"/>
      <c r="AJ453" s="1"/>
      <c r="AK453" s="9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</row>
    <row r="454" spans="3:129" x14ac:dyDescent="0.25">
      <c r="D454" s="184" t="s">
        <v>23</v>
      </c>
      <c r="E454" s="9" t="str">
        <f>IF(E455&gt;0.2,"1","0")</f>
        <v>0</v>
      </c>
      <c r="F454" s="1"/>
      <c r="G454" s="9" t="str">
        <f>IF(G455&gt;0.2,"1","0")</f>
        <v>0</v>
      </c>
      <c r="H454" s="1"/>
      <c r="I454" s="9" t="str">
        <f>IF(I455&gt;0.2,"1","0")</f>
        <v>0</v>
      </c>
      <c r="J454" s="1"/>
      <c r="K454" s="9" t="str">
        <f>IF(K455&gt;0.2,"1","0")</f>
        <v>0</v>
      </c>
      <c r="L454" s="1"/>
      <c r="M454" s="9" t="str">
        <f>IF(M455&gt;0.2,"1","0")</f>
        <v>0</v>
      </c>
      <c r="N454" s="1"/>
      <c r="O454" s="9" t="str">
        <f>IF(O455&gt;0.2,"1","0")</f>
        <v>0</v>
      </c>
      <c r="P454" s="1"/>
      <c r="Q454" s="9" t="str">
        <f>IF(Q455&gt;0.2,"1","0")</f>
        <v>0</v>
      </c>
      <c r="R454" s="1"/>
      <c r="S454" s="9" t="str">
        <f>IF(S455&gt;0.2,"1","0")</f>
        <v>0</v>
      </c>
      <c r="T454" s="1"/>
      <c r="U454" s="9" t="str">
        <f>IF(U455&gt;0.2,"1","0")</f>
        <v>0</v>
      </c>
      <c r="V454" s="1"/>
      <c r="W454" s="9" t="str">
        <f>IF(W455&gt;0.2,"1","0")</f>
        <v>0</v>
      </c>
      <c r="X454" s="1"/>
      <c r="Y454" s="9" t="str">
        <f>IF(Y455&gt;0.2,"1","0")</f>
        <v>0</v>
      </c>
      <c r="Z454" s="1"/>
      <c r="AA454" s="9" t="str">
        <f>IF(AA455&gt;0.2,"1","0")</f>
        <v>0</v>
      </c>
      <c r="AB454" s="1"/>
      <c r="AC454" s="9" t="str">
        <f>IF(AC455&gt;0.2,"1","0")</f>
        <v>0</v>
      </c>
      <c r="AD454" s="1"/>
      <c r="AE454" s="9" t="str">
        <f>IF(AE455&gt;0.2,"1","0")</f>
        <v>0</v>
      </c>
      <c r="AF454" s="1"/>
      <c r="AG454" s="9" t="str">
        <f>IF(AG455&gt;0.2,"1","0")</f>
        <v>0</v>
      </c>
      <c r="AH454" s="1"/>
      <c r="AI454" s="9" t="str">
        <f>IF(AI455&gt;0.2,"1","0")</f>
        <v>0</v>
      </c>
      <c r="AJ454" s="1"/>
      <c r="AK454" s="9" t="str">
        <f>IF(AK455&gt;0.2,"1","0")</f>
        <v>0</v>
      </c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</row>
    <row r="455" spans="3:129" x14ac:dyDescent="0.25">
      <c r="D455" s="14" t="s">
        <v>0</v>
      </c>
      <c r="E455" s="92"/>
      <c r="F455" s="1"/>
      <c r="G455" s="92"/>
      <c r="H455" s="1"/>
      <c r="I455" s="92"/>
      <c r="J455" s="1"/>
      <c r="K455" s="92"/>
      <c r="L455" s="1"/>
      <c r="M455" s="92"/>
      <c r="N455" s="1"/>
      <c r="O455" s="92"/>
      <c r="P455" s="1"/>
      <c r="Q455" s="92"/>
      <c r="R455" s="1"/>
      <c r="S455" s="92"/>
      <c r="T455" s="1"/>
      <c r="U455" s="92"/>
      <c r="V455" s="1"/>
      <c r="W455" s="92"/>
      <c r="X455" s="1"/>
      <c r="Y455" s="92"/>
      <c r="Z455" s="1"/>
      <c r="AA455" s="92"/>
      <c r="AB455" s="1"/>
      <c r="AC455" s="92"/>
      <c r="AD455" s="1"/>
      <c r="AE455" s="92"/>
      <c r="AF455" s="1"/>
      <c r="AG455" s="92"/>
      <c r="AH455" s="1"/>
      <c r="AI455" s="92"/>
      <c r="AJ455" s="1"/>
      <c r="AK455" s="92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</row>
    <row r="456" spans="3:129" x14ac:dyDescent="0.25">
      <c r="D456" s="14" t="s">
        <v>1</v>
      </c>
      <c r="E456" s="178"/>
      <c r="F456" s="180"/>
      <c r="G456" s="178"/>
      <c r="H456" s="180"/>
      <c r="I456" s="178"/>
      <c r="J456" s="180"/>
      <c r="K456" s="178"/>
      <c r="L456" s="180"/>
      <c r="M456" s="178"/>
      <c r="N456" s="180"/>
      <c r="O456" s="178"/>
      <c r="P456" s="180"/>
      <c r="Q456" s="178"/>
      <c r="R456" s="180"/>
      <c r="S456" s="178"/>
      <c r="T456" s="180"/>
      <c r="U456" s="178"/>
      <c r="V456" s="180"/>
      <c r="W456" s="178"/>
      <c r="X456" s="180"/>
      <c r="Y456" s="178"/>
      <c r="Z456" s="180"/>
      <c r="AA456" s="178"/>
      <c r="AB456" s="180"/>
      <c r="AC456" s="178"/>
      <c r="AD456" s="180"/>
      <c r="AE456" s="178"/>
      <c r="AF456" s="180"/>
      <c r="AG456" s="178"/>
      <c r="AH456" s="180"/>
      <c r="AI456" s="178"/>
      <c r="AJ456" s="180"/>
      <c r="AK456" s="178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</row>
    <row r="457" spans="3:129" x14ac:dyDescent="0.25">
      <c r="D457" s="17" t="s">
        <v>35</v>
      </c>
      <c r="E457" s="92">
        <v>10</v>
      </c>
      <c r="F457" s="1"/>
      <c r="G457" s="92">
        <v>10</v>
      </c>
      <c r="H457" s="1"/>
      <c r="I457" s="92">
        <v>10</v>
      </c>
      <c r="J457" s="1"/>
      <c r="K457" s="92">
        <v>10</v>
      </c>
      <c r="L457" s="1"/>
      <c r="M457" s="92">
        <v>10</v>
      </c>
      <c r="N457" s="1"/>
      <c r="O457" s="92">
        <v>10</v>
      </c>
      <c r="P457" s="1"/>
      <c r="Q457" s="92">
        <v>10</v>
      </c>
      <c r="R457" s="1"/>
      <c r="S457" s="92">
        <v>10</v>
      </c>
      <c r="T457" s="1"/>
      <c r="U457" s="92">
        <v>10</v>
      </c>
      <c r="V457" s="1"/>
      <c r="W457" s="92">
        <v>10</v>
      </c>
      <c r="X457" s="1"/>
      <c r="Y457" s="92">
        <v>10</v>
      </c>
      <c r="Z457" s="1"/>
      <c r="AA457" s="92">
        <v>10</v>
      </c>
      <c r="AB457" s="1"/>
      <c r="AC457" s="92">
        <v>10</v>
      </c>
      <c r="AD457" s="1"/>
      <c r="AE457" s="92">
        <v>10</v>
      </c>
      <c r="AF457" s="1"/>
      <c r="AG457" s="92">
        <v>10</v>
      </c>
      <c r="AH457" s="1"/>
      <c r="AI457" s="92">
        <v>10</v>
      </c>
      <c r="AJ457" s="1"/>
      <c r="AK457" s="92">
        <v>10</v>
      </c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</row>
    <row r="458" spans="3:129" s="3" customFormat="1" x14ac:dyDescent="0.25">
      <c r="C458" s="94" t="s">
        <v>42</v>
      </c>
      <c r="D458" s="15" t="s">
        <v>2</v>
      </c>
      <c r="E458" s="27">
        <f>E455*E457</f>
        <v>0</v>
      </c>
      <c r="F458" s="1"/>
      <c r="G458" s="27">
        <f>G455*G457</f>
        <v>0</v>
      </c>
      <c r="H458" s="1"/>
      <c r="I458" s="27">
        <f>I455*I457</f>
        <v>0</v>
      </c>
      <c r="J458" s="1"/>
      <c r="K458" s="27">
        <f>K455*K457</f>
        <v>0</v>
      </c>
      <c r="L458" s="1"/>
      <c r="M458" s="27">
        <f>M455*M457</f>
        <v>0</v>
      </c>
      <c r="N458" s="1"/>
      <c r="O458" s="27">
        <f>O455*O457</f>
        <v>0</v>
      </c>
      <c r="P458" s="1"/>
      <c r="Q458" s="27">
        <f>Q455*Q457</f>
        <v>0</v>
      </c>
      <c r="R458" s="1"/>
      <c r="S458" s="27">
        <f>S455*S457</f>
        <v>0</v>
      </c>
      <c r="T458" s="1"/>
      <c r="U458" s="27">
        <f>U455*U457</f>
        <v>0</v>
      </c>
      <c r="V458" s="1"/>
      <c r="W458" s="27">
        <f>W455*W457</f>
        <v>0</v>
      </c>
      <c r="X458" s="1"/>
      <c r="Y458" s="27">
        <f>Y455*Y457</f>
        <v>0</v>
      </c>
      <c r="Z458" s="1"/>
      <c r="AA458" s="27">
        <f>AA455*AA457</f>
        <v>0</v>
      </c>
      <c r="AB458" s="1"/>
      <c r="AC458" s="27">
        <f>AC455*AC457</f>
        <v>0</v>
      </c>
      <c r="AD458" s="1"/>
      <c r="AE458" s="27">
        <f>AE455*AE457</f>
        <v>0</v>
      </c>
      <c r="AF458" s="1"/>
      <c r="AG458" s="27">
        <f>AG455*AG457</f>
        <v>0</v>
      </c>
      <c r="AH458" s="1"/>
      <c r="AI458" s="27">
        <f>AI455*AI457</f>
        <v>0</v>
      </c>
      <c r="AJ458" s="1"/>
      <c r="AK458" s="27">
        <f>AK455*AK457</f>
        <v>0</v>
      </c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</row>
    <row r="459" spans="3:129" x14ac:dyDescent="0.25">
      <c r="C459" s="94" t="s">
        <v>43</v>
      </c>
      <c r="E459" s="9"/>
      <c r="F459" s="1"/>
      <c r="G459" s="9"/>
      <c r="H459" s="1"/>
      <c r="I459" s="9"/>
      <c r="J459" s="1"/>
      <c r="K459" s="9"/>
      <c r="L459" s="1"/>
      <c r="M459" s="9"/>
      <c r="N459" s="1"/>
      <c r="O459" s="9"/>
      <c r="P459" s="1"/>
      <c r="Q459" s="9"/>
      <c r="R459" s="1"/>
      <c r="S459" s="9"/>
      <c r="T459" s="1"/>
      <c r="U459" s="9"/>
      <c r="V459" s="1"/>
      <c r="W459" s="9"/>
      <c r="X459" s="1"/>
      <c r="Y459" s="9"/>
      <c r="Z459" s="1"/>
      <c r="AA459" s="9"/>
      <c r="AB459" s="1"/>
      <c r="AC459" s="9"/>
      <c r="AD459" s="1"/>
      <c r="AE459" s="9"/>
      <c r="AF459" s="1"/>
      <c r="AG459" s="9"/>
      <c r="AH459" s="1"/>
      <c r="AI459" s="9"/>
      <c r="AJ459" s="1"/>
      <c r="AK459" s="9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</row>
    <row r="460" spans="3:129" x14ac:dyDescent="0.25">
      <c r="D460" s="184" t="s">
        <v>23</v>
      </c>
      <c r="E460" s="9" t="str">
        <f>IF(E461&gt;0.2,"1","0")</f>
        <v>0</v>
      </c>
      <c r="F460" s="1"/>
      <c r="G460" s="9" t="str">
        <f>IF(G461&gt;0.2,"1","0")</f>
        <v>0</v>
      </c>
      <c r="H460" s="1"/>
      <c r="I460" s="9" t="str">
        <f>IF(I461&gt;0.2,"1","0")</f>
        <v>0</v>
      </c>
      <c r="J460" s="1"/>
      <c r="K460" s="9" t="str">
        <f>IF(K461&gt;0.2,"1","0")</f>
        <v>0</v>
      </c>
      <c r="L460" s="1"/>
      <c r="M460" s="9" t="str">
        <f>IF(M461&gt;0.2,"1","0")</f>
        <v>0</v>
      </c>
      <c r="N460" s="1"/>
      <c r="O460" s="9" t="str">
        <f>IF(O461&gt;0.2,"1","0")</f>
        <v>0</v>
      </c>
      <c r="P460" s="1"/>
      <c r="Q460" s="9" t="str">
        <f>IF(Q461&gt;0.2,"1","0")</f>
        <v>0</v>
      </c>
      <c r="R460" s="1"/>
      <c r="S460" s="9" t="str">
        <f>IF(S461&gt;0.2,"1","0")</f>
        <v>0</v>
      </c>
      <c r="T460" s="1"/>
      <c r="U460" s="9" t="str">
        <f>IF(U461&gt;0.2,"1","0")</f>
        <v>0</v>
      </c>
      <c r="V460" s="1"/>
      <c r="W460" s="9" t="str">
        <f>IF(W461&gt;0.2,"1","0")</f>
        <v>0</v>
      </c>
      <c r="X460" s="1"/>
      <c r="Y460" s="9" t="str">
        <f>IF(Y461&gt;0.2,"1","0")</f>
        <v>0</v>
      </c>
      <c r="Z460" s="1"/>
      <c r="AA460" s="9" t="str">
        <f>IF(AA461&gt;0.2,"1","0")</f>
        <v>0</v>
      </c>
      <c r="AB460" s="1"/>
      <c r="AC460" s="9" t="str">
        <f>IF(AC461&gt;0.2,"1","0")</f>
        <v>0</v>
      </c>
      <c r="AD460" s="1"/>
      <c r="AE460" s="9" t="str">
        <f>IF(AE461&gt;0.2,"1","0")</f>
        <v>0</v>
      </c>
      <c r="AF460" s="1"/>
      <c r="AG460" s="9" t="str">
        <f>IF(AG461&gt;0.2,"1","0")</f>
        <v>0</v>
      </c>
      <c r="AH460" s="1"/>
      <c r="AI460" s="9" t="str">
        <f>IF(AI461&gt;0.2,"1","0")</f>
        <v>0</v>
      </c>
      <c r="AJ460" s="1"/>
      <c r="AK460" s="9" t="str">
        <f>IF(AK461&gt;0.2,"1","0")</f>
        <v>0</v>
      </c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</row>
    <row r="461" spans="3:129" x14ac:dyDescent="0.25">
      <c r="D461" s="14" t="s">
        <v>0</v>
      </c>
      <c r="E461" s="92"/>
      <c r="F461" s="1"/>
      <c r="G461" s="92"/>
      <c r="H461" s="1"/>
      <c r="I461" s="92"/>
      <c r="J461" s="1"/>
      <c r="K461" s="92"/>
      <c r="L461" s="1"/>
      <c r="M461" s="92"/>
      <c r="N461" s="1"/>
      <c r="O461" s="92"/>
      <c r="P461" s="1"/>
      <c r="Q461" s="92"/>
      <c r="R461" s="1"/>
      <c r="S461" s="92"/>
      <c r="T461" s="1"/>
      <c r="U461" s="92"/>
      <c r="V461" s="1"/>
      <c r="W461" s="92"/>
      <c r="X461" s="1"/>
      <c r="Y461" s="92"/>
      <c r="Z461" s="1"/>
      <c r="AA461" s="92"/>
      <c r="AB461" s="1"/>
      <c r="AC461" s="92"/>
      <c r="AD461" s="1"/>
      <c r="AE461" s="92"/>
      <c r="AF461" s="1"/>
      <c r="AG461" s="92"/>
      <c r="AH461" s="1"/>
      <c r="AI461" s="92"/>
      <c r="AJ461" s="1"/>
      <c r="AK461" s="92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</row>
    <row r="462" spans="3:129" x14ac:dyDescent="0.25">
      <c r="D462" s="14" t="s">
        <v>1</v>
      </c>
      <c r="E462" s="178"/>
      <c r="F462" s="180"/>
      <c r="G462" s="178"/>
      <c r="H462" s="180"/>
      <c r="I462" s="178"/>
      <c r="J462" s="180"/>
      <c r="K462" s="178"/>
      <c r="L462" s="180"/>
      <c r="M462" s="178"/>
      <c r="N462" s="180"/>
      <c r="O462" s="178"/>
      <c r="P462" s="180"/>
      <c r="Q462" s="178"/>
      <c r="R462" s="180"/>
      <c r="S462" s="178"/>
      <c r="T462" s="180"/>
      <c r="U462" s="178"/>
      <c r="V462" s="180"/>
      <c r="W462" s="178"/>
      <c r="X462" s="180"/>
      <c r="Y462" s="178"/>
      <c r="Z462" s="180"/>
      <c r="AA462" s="178"/>
      <c r="AB462" s="180"/>
      <c r="AC462" s="178"/>
      <c r="AD462" s="180"/>
      <c r="AE462" s="178"/>
      <c r="AF462" s="180"/>
      <c r="AG462" s="178"/>
      <c r="AH462" s="180"/>
      <c r="AI462" s="178"/>
      <c r="AJ462" s="180"/>
      <c r="AK462" s="178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</row>
    <row r="463" spans="3:129" x14ac:dyDescent="0.25">
      <c r="D463" s="17" t="s">
        <v>35</v>
      </c>
      <c r="E463" s="92">
        <v>10</v>
      </c>
      <c r="F463" s="1"/>
      <c r="G463" s="92">
        <v>10</v>
      </c>
      <c r="H463" s="1"/>
      <c r="I463" s="92">
        <v>10</v>
      </c>
      <c r="J463" s="1"/>
      <c r="K463" s="92">
        <v>10</v>
      </c>
      <c r="L463" s="1"/>
      <c r="M463" s="92">
        <v>10</v>
      </c>
      <c r="N463" s="1"/>
      <c r="O463" s="92">
        <v>10</v>
      </c>
      <c r="P463" s="1"/>
      <c r="Q463" s="92">
        <v>10</v>
      </c>
      <c r="R463" s="1"/>
      <c r="S463" s="92">
        <v>10</v>
      </c>
      <c r="T463" s="1"/>
      <c r="U463" s="92">
        <v>10</v>
      </c>
      <c r="V463" s="1"/>
      <c r="W463" s="92">
        <v>10</v>
      </c>
      <c r="X463" s="1"/>
      <c r="Y463" s="92">
        <v>10</v>
      </c>
      <c r="Z463" s="1"/>
      <c r="AA463" s="92">
        <v>10</v>
      </c>
      <c r="AB463" s="1"/>
      <c r="AC463" s="92">
        <v>10</v>
      </c>
      <c r="AD463" s="1"/>
      <c r="AE463" s="92">
        <v>10</v>
      </c>
      <c r="AF463" s="1"/>
      <c r="AG463" s="92">
        <v>10</v>
      </c>
      <c r="AH463" s="1"/>
      <c r="AI463" s="92">
        <v>10</v>
      </c>
      <c r="AJ463" s="1"/>
      <c r="AK463" s="92">
        <v>10</v>
      </c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</row>
    <row r="464" spans="3:129" s="3" customFormat="1" x14ac:dyDescent="0.25">
      <c r="D464" s="15" t="s">
        <v>2</v>
      </c>
      <c r="E464" s="27">
        <f>E461*E463</f>
        <v>0</v>
      </c>
      <c r="F464" s="1"/>
      <c r="G464" s="27">
        <f>G461*G463</f>
        <v>0</v>
      </c>
      <c r="H464" s="1"/>
      <c r="I464" s="27">
        <f>I461*I463</f>
        <v>0</v>
      </c>
      <c r="J464" s="1"/>
      <c r="K464" s="27">
        <f>K461*K463</f>
        <v>0</v>
      </c>
      <c r="L464" s="1"/>
      <c r="M464" s="27">
        <f>M461*M463</f>
        <v>0</v>
      </c>
      <c r="N464" s="1"/>
      <c r="O464" s="27">
        <f>O461*O463</f>
        <v>0</v>
      </c>
      <c r="P464" s="1"/>
      <c r="Q464" s="27">
        <f>Q461*Q463</f>
        <v>0</v>
      </c>
      <c r="R464" s="1"/>
      <c r="S464" s="27">
        <f>S461*S463</f>
        <v>0</v>
      </c>
      <c r="T464" s="1"/>
      <c r="U464" s="27">
        <f>U461*U463</f>
        <v>0</v>
      </c>
      <c r="V464" s="1"/>
      <c r="W464" s="27">
        <f>W461*W463</f>
        <v>0</v>
      </c>
      <c r="X464" s="1"/>
      <c r="Y464" s="27">
        <f>Y461*Y463</f>
        <v>0</v>
      </c>
      <c r="Z464" s="1"/>
      <c r="AA464" s="27">
        <f>AA461*AA463</f>
        <v>0</v>
      </c>
      <c r="AB464" s="1"/>
      <c r="AC464" s="27">
        <f>AC461*AC463</f>
        <v>0</v>
      </c>
      <c r="AD464" s="1"/>
      <c r="AE464" s="27">
        <f>AE461*AE463</f>
        <v>0</v>
      </c>
      <c r="AF464" s="1"/>
      <c r="AG464" s="27">
        <f>AG461*AG463</f>
        <v>0</v>
      </c>
      <c r="AH464" s="1"/>
      <c r="AI464" s="27">
        <f>AI461*AI463</f>
        <v>0</v>
      </c>
      <c r="AJ464" s="1"/>
      <c r="AK464" s="27">
        <f>AK461*AK463</f>
        <v>0</v>
      </c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</row>
    <row r="465" spans="3:129" x14ac:dyDescent="0.25">
      <c r="E465" s="9"/>
      <c r="F465" s="1"/>
      <c r="G465" s="9"/>
      <c r="H465" s="1"/>
      <c r="I465" s="9"/>
      <c r="J465" s="1"/>
      <c r="K465" s="9"/>
      <c r="L465" s="1"/>
      <c r="M465" s="9"/>
      <c r="N465" s="1"/>
      <c r="O465" s="9"/>
      <c r="P465" s="1"/>
      <c r="Q465" s="9"/>
      <c r="R465" s="1"/>
      <c r="S465" s="9"/>
      <c r="T465" s="1"/>
      <c r="U465" s="9"/>
      <c r="V465" s="1"/>
      <c r="W465" s="9"/>
      <c r="X465" s="1"/>
      <c r="Y465" s="9"/>
      <c r="Z465" s="1"/>
      <c r="AA465" s="9"/>
      <c r="AB465" s="1"/>
      <c r="AC465" s="9"/>
      <c r="AD465" s="1"/>
      <c r="AE465" s="9"/>
      <c r="AF465" s="1"/>
      <c r="AG465" s="9"/>
      <c r="AH465" s="1"/>
      <c r="AI465" s="9"/>
      <c r="AJ465" s="1"/>
      <c r="AK465" s="9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</row>
    <row r="466" spans="3:129" x14ac:dyDescent="0.25">
      <c r="D466" s="184" t="s">
        <v>23</v>
      </c>
      <c r="E466" s="9" t="str">
        <f>IF(E467&gt;0.2,"1","0")</f>
        <v>0</v>
      </c>
      <c r="F466" s="1"/>
      <c r="G466" s="9" t="str">
        <f>IF(G467&gt;0.2,"1","0")</f>
        <v>0</v>
      </c>
      <c r="H466" s="1"/>
      <c r="I466" s="9" t="str">
        <f>IF(I467&gt;0.2,"1","0")</f>
        <v>0</v>
      </c>
      <c r="J466" s="1"/>
      <c r="K466" s="9" t="str">
        <f>IF(K467&gt;0.2,"1","0")</f>
        <v>0</v>
      </c>
      <c r="L466" s="1"/>
      <c r="M466" s="9" t="str">
        <f>IF(M467&gt;0.2,"1","0")</f>
        <v>0</v>
      </c>
      <c r="N466" s="1"/>
      <c r="O466" s="9" t="str">
        <f>IF(O467&gt;0.2,"1","0")</f>
        <v>0</v>
      </c>
      <c r="P466" s="1"/>
      <c r="Q466" s="9" t="str">
        <f>IF(Q467&gt;0.2,"1","0")</f>
        <v>0</v>
      </c>
      <c r="R466" s="1"/>
      <c r="S466" s="9" t="str">
        <f>IF(S467&gt;0.2,"1","0")</f>
        <v>0</v>
      </c>
      <c r="T466" s="1"/>
      <c r="U466" s="9" t="str">
        <f>IF(U467&gt;0.2,"1","0")</f>
        <v>0</v>
      </c>
      <c r="V466" s="1"/>
      <c r="W466" s="9" t="str">
        <f>IF(W467&gt;0.2,"1","0")</f>
        <v>0</v>
      </c>
      <c r="X466" s="1"/>
      <c r="Y466" s="9" t="str">
        <f>IF(Y467&gt;0.2,"1","0")</f>
        <v>0</v>
      </c>
      <c r="Z466" s="1"/>
      <c r="AA466" s="9" t="str">
        <f>IF(AA467&gt;0.2,"1","0")</f>
        <v>0</v>
      </c>
      <c r="AB466" s="1"/>
      <c r="AC466" s="9" t="str">
        <f>IF(AC467&gt;0.2,"1","0")</f>
        <v>0</v>
      </c>
      <c r="AD466" s="1"/>
      <c r="AE466" s="9" t="str">
        <f>IF(AE467&gt;0.2,"1","0")</f>
        <v>0</v>
      </c>
      <c r="AF466" s="1"/>
      <c r="AG466" s="9" t="str">
        <f>IF(AG467&gt;0.2,"1","0")</f>
        <v>0</v>
      </c>
      <c r="AH466" s="1"/>
      <c r="AI466" s="9" t="str">
        <f>IF(AI467&gt;0.2,"1","0")</f>
        <v>0</v>
      </c>
      <c r="AJ466" s="1"/>
      <c r="AK466" s="9" t="str">
        <f>IF(AK467&gt;0.2,"1","0")</f>
        <v>0</v>
      </c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</row>
    <row r="467" spans="3:129" x14ac:dyDescent="0.25">
      <c r="D467" s="14" t="s">
        <v>0</v>
      </c>
      <c r="E467" s="92"/>
      <c r="F467" s="1"/>
      <c r="G467" s="92"/>
      <c r="H467" s="1"/>
      <c r="I467" s="92"/>
      <c r="J467" s="1"/>
      <c r="K467" s="92"/>
      <c r="L467" s="1"/>
      <c r="M467" s="92"/>
      <c r="N467" s="1"/>
      <c r="O467" s="92"/>
      <c r="P467" s="1"/>
      <c r="Q467" s="92"/>
      <c r="R467" s="1"/>
      <c r="S467" s="92"/>
      <c r="T467" s="1"/>
      <c r="U467" s="92"/>
      <c r="V467" s="1"/>
      <c r="W467" s="92"/>
      <c r="X467" s="1"/>
      <c r="Y467" s="92"/>
      <c r="Z467" s="1"/>
      <c r="AA467" s="92"/>
      <c r="AB467" s="1"/>
      <c r="AC467" s="92"/>
      <c r="AD467" s="1"/>
      <c r="AE467" s="92"/>
      <c r="AF467" s="1"/>
      <c r="AG467" s="92"/>
      <c r="AH467" s="1"/>
      <c r="AI467" s="92"/>
      <c r="AJ467" s="1"/>
      <c r="AK467" s="92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4"/>
      <c r="CO467" s="54"/>
      <c r="CP467" s="54"/>
      <c r="CQ467" s="54"/>
      <c r="CR467" s="54"/>
      <c r="CS467" s="54"/>
      <c r="CT467" s="54"/>
      <c r="CU467" s="54"/>
      <c r="CV467" s="54"/>
      <c r="CW467" s="54"/>
      <c r="CX467" s="54"/>
      <c r="CY467" s="54"/>
      <c r="CZ467" s="54"/>
      <c r="DA467" s="54"/>
      <c r="DB467" s="54"/>
      <c r="DC467" s="54"/>
      <c r="DD467" s="54"/>
      <c r="DE467" s="54"/>
      <c r="DF467" s="54"/>
      <c r="DG467" s="54"/>
      <c r="DH467" s="54"/>
      <c r="DI467" s="54"/>
      <c r="DJ467" s="54"/>
    </row>
    <row r="468" spans="3:129" x14ac:dyDescent="0.25">
      <c r="D468" s="14" t="s">
        <v>1</v>
      </c>
      <c r="E468" s="93"/>
      <c r="F468" s="1"/>
      <c r="G468" s="93"/>
      <c r="H468" s="1"/>
      <c r="I468" s="93"/>
      <c r="J468" s="1"/>
      <c r="K468" s="93"/>
      <c r="L468" s="1"/>
      <c r="M468" s="93"/>
      <c r="N468" s="1"/>
      <c r="O468" s="178"/>
      <c r="P468" s="180"/>
      <c r="Q468" s="178"/>
      <c r="R468" s="180"/>
      <c r="S468" s="178"/>
      <c r="T468" s="180"/>
      <c r="U468" s="178"/>
      <c r="V468" s="180"/>
      <c r="W468" s="178"/>
      <c r="X468" s="180"/>
      <c r="Y468" s="178"/>
      <c r="Z468" s="180"/>
      <c r="AA468" s="178"/>
      <c r="AB468" s="180"/>
      <c r="AC468" s="178"/>
      <c r="AD468" s="180"/>
      <c r="AE468" s="178"/>
      <c r="AF468" s="180"/>
      <c r="AG468" s="178"/>
      <c r="AH468" s="180"/>
      <c r="AI468" s="178"/>
      <c r="AJ468" s="180"/>
      <c r="AK468" s="178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</row>
    <row r="469" spans="3:129" x14ac:dyDescent="0.25">
      <c r="D469" s="17" t="s">
        <v>35</v>
      </c>
      <c r="E469" s="92">
        <v>10</v>
      </c>
      <c r="F469" s="1"/>
      <c r="G469" s="92">
        <v>10</v>
      </c>
      <c r="H469" s="1"/>
      <c r="I469" s="92">
        <v>10</v>
      </c>
      <c r="J469" s="1"/>
      <c r="K469" s="92">
        <v>10</v>
      </c>
      <c r="L469" s="1"/>
      <c r="M469" s="92">
        <v>10</v>
      </c>
      <c r="N469" s="1"/>
      <c r="O469" s="92">
        <v>10</v>
      </c>
      <c r="P469" s="1"/>
      <c r="Q469" s="92">
        <v>10</v>
      </c>
      <c r="R469" s="1"/>
      <c r="S469" s="92">
        <v>10</v>
      </c>
      <c r="T469" s="1"/>
      <c r="U469" s="92">
        <v>10</v>
      </c>
      <c r="V469" s="1"/>
      <c r="W469" s="92">
        <v>10</v>
      </c>
      <c r="X469" s="1"/>
      <c r="Y469" s="92">
        <v>10</v>
      </c>
      <c r="Z469" s="1"/>
      <c r="AA469" s="92">
        <v>10</v>
      </c>
      <c r="AB469" s="1"/>
      <c r="AC469" s="92">
        <v>10</v>
      </c>
      <c r="AD469" s="1"/>
      <c r="AE469" s="92">
        <v>10</v>
      </c>
      <c r="AF469" s="1"/>
      <c r="AG469" s="92">
        <v>10</v>
      </c>
      <c r="AH469" s="1"/>
      <c r="AI469" s="92">
        <v>10</v>
      </c>
      <c r="AJ469" s="1"/>
      <c r="AK469" s="92">
        <v>10</v>
      </c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</row>
    <row r="470" spans="3:129" s="3" customFormat="1" x14ac:dyDescent="0.25">
      <c r="D470" s="15" t="s">
        <v>2</v>
      </c>
      <c r="E470" s="27">
        <f>E467*E469</f>
        <v>0</v>
      </c>
      <c r="F470" s="1"/>
      <c r="G470" s="27">
        <f>G467*G469</f>
        <v>0</v>
      </c>
      <c r="H470" s="1"/>
      <c r="I470" s="27">
        <f>I467*I469</f>
        <v>0</v>
      </c>
      <c r="J470" s="1"/>
      <c r="K470" s="27">
        <f>K467*K469</f>
        <v>0</v>
      </c>
      <c r="L470" s="1"/>
      <c r="M470" s="27">
        <f>M467*M469</f>
        <v>0</v>
      </c>
      <c r="N470" s="1"/>
      <c r="O470" s="27">
        <f>O467*O469</f>
        <v>0</v>
      </c>
      <c r="P470" s="1"/>
      <c r="Q470" s="27">
        <f>Q467*Q469</f>
        <v>0</v>
      </c>
      <c r="R470" s="1"/>
      <c r="S470" s="27">
        <f>S467*S469</f>
        <v>0</v>
      </c>
      <c r="T470" s="1"/>
      <c r="U470" s="27">
        <f>U467*U469</f>
        <v>0</v>
      </c>
      <c r="V470" s="1"/>
      <c r="W470" s="27">
        <f>W467*W469</f>
        <v>0</v>
      </c>
      <c r="X470" s="1"/>
      <c r="Y470" s="27">
        <f>Y467*Y469</f>
        <v>0</v>
      </c>
      <c r="Z470" s="1"/>
      <c r="AA470" s="27">
        <f>AA467*AA469</f>
        <v>0</v>
      </c>
      <c r="AB470" s="1"/>
      <c r="AC470" s="27">
        <f>AC467*AC469</f>
        <v>0</v>
      </c>
      <c r="AD470" s="1"/>
      <c r="AE470" s="27">
        <f>AE467*AE469</f>
        <v>0</v>
      </c>
      <c r="AF470" s="1"/>
      <c r="AG470" s="27">
        <f>AG467*AG469</f>
        <v>0</v>
      </c>
      <c r="AH470" s="1"/>
      <c r="AI470" s="27">
        <f>AI467*AI469</f>
        <v>0</v>
      </c>
      <c r="AJ470" s="1"/>
      <c r="AK470" s="27">
        <f>AK467*AK469</f>
        <v>0</v>
      </c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</row>
    <row r="471" spans="3:129" x14ac:dyDescent="0.25">
      <c r="E471" s="9"/>
      <c r="F471" s="1"/>
      <c r="G471" s="9"/>
      <c r="H471" s="1"/>
      <c r="I471" s="9"/>
      <c r="J471" s="1"/>
      <c r="K471" s="9"/>
      <c r="L471" s="1"/>
      <c r="M471" s="9"/>
      <c r="N471" s="1"/>
      <c r="O471" s="9"/>
      <c r="P471" s="1"/>
      <c r="Q471" s="9"/>
      <c r="R471" s="1"/>
      <c r="S471" s="9"/>
      <c r="T471" s="1"/>
      <c r="U471" s="9"/>
      <c r="V471" s="1"/>
      <c r="W471" s="9"/>
      <c r="X471" s="1"/>
      <c r="Y471" s="9"/>
      <c r="Z471" s="1"/>
      <c r="AA471" s="9"/>
      <c r="AB471" s="1"/>
      <c r="AC471" s="9"/>
      <c r="AD471" s="1"/>
      <c r="AE471" s="9"/>
      <c r="AF471" s="1"/>
      <c r="AG471" s="9"/>
      <c r="AH471" s="1"/>
      <c r="AI471" s="9"/>
      <c r="AJ471" s="1"/>
      <c r="AK471" s="9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</row>
    <row r="472" spans="3:129" x14ac:dyDescent="0.25">
      <c r="C472" s="94" t="s">
        <v>42</v>
      </c>
      <c r="D472" s="184" t="s">
        <v>23</v>
      </c>
      <c r="E472" s="9" t="str">
        <f>IF(E473&gt;0.2,"1","0")</f>
        <v>0</v>
      </c>
      <c r="F472" s="1"/>
      <c r="G472" s="9" t="str">
        <f>IF(G473&gt;0.2,"1","0")</f>
        <v>0</v>
      </c>
      <c r="H472" s="1"/>
      <c r="I472" s="9" t="str">
        <f>IF(I473&gt;0.2,"1","0")</f>
        <v>0</v>
      </c>
      <c r="J472" s="1"/>
      <c r="K472" s="9" t="str">
        <f>IF(K473&gt;0.2,"1","0")</f>
        <v>0</v>
      </c>
      <c r="L472" s="1"/>
      <c r="M472" s="9" t="str">
        <f>IF(M473&gt;0.2,"1","0")</f>
        <v>0</v>
      </c>
      <c r="N472" s="1"/>
      <c r="O472" s="9" t="str">
        <f>IF(O473&gt;0.2,"1","0")</f>
        <v>0</v>
      </c>
      <c r="P472" s="1"/>
      <c r="Q472" s="9" t="str">
        <f>IF(Q473&gt;0.2,"1","0")</f>
        <v>0</v>
      </c>
      <c r="R472" s="1"/>
      <c r="S472" s="9" t="str">
        <f>IF(S473&gt;0.2,"1","0")</f>
        <v>0</v>
      </c>
      <c r="T472" s="1"/>
      <c r="U472" s="9" t="str">
        <f>IF(U473&gt;0.2,"1","0")</f>
        <v>0</v>
      </c>
      <c r="V472" s="1"/>
      <c r="W472" s="9" t="str">
        <f>IF(W473&gt;0.2,"1","0")</f>
        <v>0</v>
      </c>
      <c r="X472" s="1"/>
      <c r="Y472" s="9" t="str">
        <f>IF(Y473&gt;0.2,"1","0")</f>
        <v>0</v>
      </c>
      <c r="Z472" s="1"/>
      <c r="AA472" s="9" t="str">
        <f>IF(AA473&gt;0.2,"1","0")</f>
        <v>0</v>
      </c>
      <c r="AB472" s="1"/>
      <c r="AC472" s="9" t="str">
        <f>IF(AC473&gt;0.2,"1","0")</f>
        <v>0</v>
      </c>
      <c r="AD472" s="1"/>
      <c r="AE472" s="9" t="str">
        <f>IF(AE473&gt;0.2,"1","0")</f>
        <v>0</v>
      </c>
      <c r="AF472" s="1"/>
      <c r="AG472" s="9" t="str">
        <f>IF(AG473&gt;0.2,"1","0")</f>
        <v>0</v>
      </c>
      <c r="AH472" s="1"/>
      <c r="AI472" s="9" t="str">
        <f>IF(AI473&gt;0.2,"1","0")</f>
        <v>0</v>
      </c>
      <c r="AJ472" s="1"/>
      <c r="AK472" s="9" t="str">
        <f>IF(AK473&gt;0.2,"1","0")</f>
        <v>0</v>
      </c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</row>
    <row r="473" spans="3:129" x14ac:dyDescent="0.25">
      <c r="C473" s="94" t="s">
        <v>43</v>
      </c>
      <c r="D473" s="14" t="s">
        <v>0</v>
      </c>
      <c r="E473" s="92"/>
      <c r="F473" s="1"/>
      <c r="G473" s="92"/>
      <c r="H473" s="1"/>
      <c r="I473" s="92"/>
      <c r="J473" s="1"/>
      <c r="K473" s="92"/>
      <c r="L473" s="1"/>
      <c r="M473" s="92"/>
      <c r="N473" s="1"/>
      <c r="O473" s="92"/>
      <c r="P473" s="1"/>
      <c r="Q473" s="92"/>
      <c r="R473" s="1"/>
      <c r="S473" s="92"/>
      <c r="T473" s="1"/>
      <c r="U473" s="92"/>
      <c r="V473" s="1"/>
      <c r="W473" s="92"/>
      <c r="X473" s="1"/>
      <c r="Y473" s="92"/>
      <c r="Z473" s="1"/>
      <c r="AA473" s="92"/>
      <c r="AB473" s="1"/>
      <c r="AC473" s="92"/>
      <c r="AD473" s="1"/>
      <c r="AE473" s="92"/>
      <c r="AF473" s="1"/>
      <c r="AG473" s="92"/>
      <c r="AH473" s="1"/>
      <c r="AI473" s="92"/>
      <c r="AJ473" s="1"/>
      <c r="AK473" s="92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</row>
    <row r="474" spans="3:129" x14ac:dyDescent="0.25">
      <c r="D474" s="14" t="s">
        <v>1</v>
      </c>
      <c r="E474" s="178"/>
      <c r="F474" s="180"/>
      <c r="G474" s="178"/>
      <c r="H474" s="180"/>
      <c r="I474" s="178"/>
      <c r="J474" s="180"/>
      <c r="K474" s="178"/>
      <c r="L474" s="180"/>
      <c r="M474" s="178"/>
      <c r="N474" s="180"/>
      <c r="O474" s="178"/>
      <c r="P474" s="180"/>
      <c r="Q474" s="178"/>
      <c r="R474" s="180"/>
      <c r="S474" s="178"/>
      <c r="T474" s="180"/>
      <c r="U474" s="178"/>
      <c r="V474" s="180"/>
      <c r="W474" s="178"/>
      <c r="X474" s="180"/>
      <c r="Y474" s="178"/>
      <c r="Z474" s="180"/>
      <c r="AA474" s="178"/>
      <c r="AB474" s="180"/>
      <c r="AC474" s="178"/>
      <c r="AD474" s="180"/>
      <c r="AE474" s="178"/>
      <c r="AF474" s="180"/>
      <c r="AG474" s="178"/>
      <c r="AH474" s="180"/>
      <c r="AI474" s="178"/>
      <c r="AJ474" s="180"/>
      <c r="AK474" s="178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</row>
    <row r="475" spans="3:129" x14ac:dyDescent="0.25">
      <c r="D475" s="17" t="s">
        <v>35</v>
      </c>
      <c r="E475" s="92">
        <v>10</v>
      </c>
      <c r="F475" s="1"/>
      <c r="G475" s="92">
        <v>10</v>
      </c>
      <c r="H475" s="1"/>
      <c r="I475" s="92">
        <v>10</v>
      </c>
      <c r="J475" s="1"/>
      <c r="K475" s="92">
        <v>10</v>
      </c>
      <c r="L475" s="1"/>
      <c r="M475" s="92">
        <v>10</v>
      </c>
      <c r="N475" s="1"/>
      <c r="O475" s="92">
        <v>10</v>
      </c>
      <c r="P475" s="1"/>
      <c r="Q475" s="92">
        <v>10</v>
      </c>
      <c r="R475" s="1"/>
      <c r="S475" s="92">
        <v>10</v>
      </c>
      <c r="T475" s="1"/>
      <c r="U475" s="92">
        <v>10</v>
      </c>
      <c r="V475" s="1"/>
      <c r="W475" s="92">
        <v>10</v>
      </c>
      <c r="X475" s="1"/>
      <c r="Y475" s="92">
        <v>10</v>
      </c>
      <c r="Z475" s="1"/>
      <c r="AA475" s="92">
        <v>10</v>
      </c>
      <c r="AB475" s="1"/>
      <c r="AC475" s="92">
        <v>10</v>
      </c>
      <c r="AD475" s="1"/>
      <c r="AE475" s="92">
        <v>10</v>
      </c>
      <c r="AF475" s="1"/>
      <c r="AG475" s="92">
        <v>10</v>
      </c>
      <c r="AH475" s="1"/>
      <c r="AI475" s="92">
        <v>10</v>
      </c>
      <c r="AJ475" s="1"/>
      <c r="AK475" s="92">
        <v>10</v>
      </c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</row>
    <row r="476" spans="3:129" s="3" customFormat="1" x14ac:dyDescent="0.25">
      <c r="D476" s="15" t="s">
        <v>2</v>
      </c>
      <c r="E476" s="27">
        <f>E473*E475</f>
        <v>0</v>
      </c>
      <c r="F476" s="1"/>
      <c r="G476" s="27">
        <f>G473*G475</f>
        <v>0</v>
      </c>
      <c r="H476" s="1"/>
      <c r="I476" s="27">
        <f>I473*I475</f>
        <v>0</v>
      </c>
      <c r="J476" s="1"/>
      <c r="K476" s="27">
        <f>K473*K475</f>
        <v>0</v>
      </c>
      <c r="L476" s="1"/>
      <c r="M476" s="27">
        <f>M473*M475</f>
        <v>0</v>
      </c>
      <c r="N476" s="1"/>
      <c r="O476" s="27">
        <f>O473*O475</f>
        <v>0</v>
      </c>
      <c r="P476" s="1"/>
      <c r="Q476" s="27">
        <f>Q473*Q475</f>
        <v>0</v>
      </c>
      <c r="R476" s="1"/>
      <c r="S476" s="27">
        <f>S473*S475</f>
        <v>0</v>
      </c>
      <c r="T476" s="1"/>
      <c r="U476" s="27">
        <f>U473*U475</f>
        <v>0</v>
      </c>
      <c r="V476" s="1"/>
      <c r="W476" s="27">
        <f>W473*W475</f>
        <v>0</v>
      </c>
      <c r="X476" s="1"/>
      <c r="Y476" s="27">
        <f>Y473*Y475</f>
        <v>0</v>
      </c>
      <c r="Z476" s="1"/>
      <c r="AA476" s="27">
        <f>AA473*AA475</f>
        <v>0</v>
      </c>
      <c r="AB476" s="1"/>
      <c r="AC476" s="27">
        <f>AC473*AC475</f>
        <v>0</v>
      </c>
      <c r="AD476" s="1"/>
      <c r="AE476" s="27">
        <f>AE473*AE475</f>
        <v>0</v>
      </c>
      <c r="AF476" s="1"/>
      <c r="AG476" s="27">
        <f>AG473*AG475</f>
        <v>0</v>
      </c>
      <c r="AH476" s="1"/>
      <c r="AI476" s="27">
        <f>AI473*AI475</f>
        <v>0</v>
      </c>
      <c r="AJ476" s="1"/>
      <c r="AK476" s="27">
        <f>AK473*AK475</f>
        <v>0</v>
      </c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</row>
    <row r="477" spans="3:129" x14ac:dyDescent="0.25">
      <c r="E477" s="9"/>
      <c r="F477" s="1"/>
      <c r="G477" s="9"/>
      <c r="H477" s="1"/>
      <c r="I477" s="9"/>
      <c r="J477" s="1"/>
      <c r="K477" s="9"/>
      <c r="L477" s="1"/>
      <c r="M477" s="9"/>
      <c r="N477" s="1"/>
      <c r="O477" s="9"/>
      <c r="P477" s="1"/>
      <c r="Q477" s="9"/>
      <c r="R477" s="1"/>
      <c r="S477" s="9"/>
      <c r="T477" s="1"/>
      <c r="U477" s="9"/>
      <c r="V477" s="1"/>
      <c r="W477" s="9"/>
      <c r="X477" s="1"/>
      <c r="Y477" s="9"/>
      <c r="Z477" s="1"/>
      <c r="AA477" s="9"/>
      <c r="AB477" s="1"/>
      <c r="AC477" s="9"/>
      <c r="AD477" s="1"/>
      <c r="AE477" s="9"/>
      <c r="AF477" s="1"/>
      <c r="AG477" s="9"/>
      <c r="AH477" s="1"/>
      <c r="AI477" s="9"/>
      <c r="AJ477" s="1"/>
      <c r="AK477" s="9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</row>
    <row r="478" spans="3:129" x14ac:dyDescent="0.25">
      <c r="D478" s="184" t="s">
        <v>23</v>
      </c>
      <c r="E478" s="9" t="str">
        <f>IF(E479&gt;0.2,"1","0")</f>
        <v>0</v>
      </c>
      <c r="F478" s="1"/>
      <c r="G478" s="9" t="str">
        <f>IF(G479&gt;0.2,"1","0")</f>
        <v>0</v>
      </c>
      <c r="H478" s="1"/>
      <c r="I478" s="9" t="str">
        <f>IF(I479&gt;0.2,"1","0")</f>
        <v>0</v>
      </c>
      <c r="J478" s="1"/>
      <c r="K478" s="9" t="str">
        <f>IF(K479&gt;0.2,"1","0")</f>
        <v>0</v>
      </c>
      <c r="L478" s="1"/>
      <c r="M478" s="9" t="str">
        <f>IF(M479&gt;0.2,"1","0")</f>
        <v>0</v>
      </c>
      <c r="N478" s="1"/>
      <c r="O478" s="9" t="str">
        <f>IF(O479&gt;0.2,"1","0")</f>
        <v>0</v>
      </c>
      <c r="P478" s="1"/>
      <c r="Q478" s="9" t="str">
        <f>IF(Q479&gt;0.2,"1","0")</f>
        <v>0</v>
      </c>
      <c r="R478" s="1"/>
      <c r="S478" s="9" t="str">
        <f>IF(S479&gt;0.2,"1","0")</f>
        <v>0</v>
      </c>
      <c r="T478" s="1"/>
      <c r="U478" s="9" t="str">
        <f>IF(U479&gt;0.2,"1","0")</f>
        <v>0</v>
      </c>
      <c r="V478" s="1"/>
      <c r="W478" s="9" t="str">
        <f>IF(W479&gt;0.2,"1","0")</f>
        <v>0</v>
      </c>
      <c r="X478" s="1"/>
      <c r="Y478" s="9" t="str">
        <f>IF(Y479&gt;0.2,"1","0")</f>
        <v>0</v>
      </c>
      <c r="Z478" s="1"/>
      <c r="AA478" s="9" t="str">
        <f>IF(AA479&gt;0.2,"1","0")</f>
        <v>0</v>
      </c>
      <c r="AB478" s="1"/>
      <c r="AC478" s="9" t="str">
        <f>IF(AC479&gt;0.2,"1","0")</f>
        <v>0</v>
      </c>
      <c r="AD478" s="1"/>
      <c r="AE478" s="9" t="str">
        <f>IF(AE479&gt;0.2,"1","0")</f>
        <v>0</v>
      </c>
      <c r="AF478" s="1"/>
      <c r="AG478" s="9" t="str">
        <f>IF(AG479&gt;0.2,"1","0")</f>
        <v>0</v>
      </c>
      <c r="AH478" s="1"/>
      <c r="AI478" s="9" t="str">
        <f>IF(AI479&gt;0.2,"1","0")</f>
        <v>0</v>
      </c>
      <c r="AJ478" s="1"/>
      <c r="AK478" s="9" t="str">
        <f>IF(AK479&gt;0.2,"1","0")</f>
        <v>0</v>
      </c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</row>
    <row r="479" spans="3:129" x14ac:dyDescent="0.25">
      <c r="D479" s="14" t="s">
        <v>0</v>
      </c>
      <c r="E479" s="92"/>
      <c r="F479" s="1"/>
      <c r="G479" s="92"/>
      <c r="H479" s="1"/>
      <c r="I479" s="92"/>
      <c r="J479" s="1"/>
      <c r="K479" s="92"/>
      <c r="L479" s="1"/>
      <c r="M479" s="92"/>
      <c r="N479" s="1"/>
      <c r="O479" s="92"/>
      <c r="P479" s="1"/>
      <c r="Q479" s="92"/>
      <c r="R479" s="1"/>
      <c r="S479" s="92"/>
      <c r="T479" s="1"/>
      <c r="U479" s="92"/>
      <c r="V479" s="1"/>
      <c r="W479" s="92"/>
      <c r="X479" s="1"/>
      <c r="Y479" s="92"/>
      <c r="Z479" s="1"/>
      <c r="AA479" s="92"/>
      <c r="AB479" s="1"/>
      <c r="AC479" s="92"/>
      <c r="AD479" s="1"/>
      <c r="AE479" s="92"/>
      <c r="AF479" s="1"/>
      <c r="AG479" s="92"/>
      <c r="AH479" s="1"/>
      <c r="AI479" s="92"/>
      <c r="AJ479" s="1"/>
      <c r="AK479" s="92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</row>
    <row r="480" spans="3:129" x14ac:dyDescent="0.25">
      <c r="D480" s="14" t="s">
        <v>1</v>
      </c>
      <c r="E480" s="178"/>
      <c r="F480" s="180"/>
      <c r="G480" s="178"/>
      <c r="H480" s="180"/>
      <c r="I480" s="178"/>
      <c r="J480" s="180"/>
      <c r="K480" s="178"/>
      <c r="L480" s="180"/>
      <c r="M480" s="178"/>
      <c r="N480" s="180"/>
      <c r="O480" s="178"/>
      <c r="P480" s="180"/>
      <c r="Q480" s="178"/>
      <c r="R480" s="180"/>
      <c r="S480" s="178"/>
      <c r="T480" s="180"/>
      <c r="U480" s="178"/>
      <c r="V480" s="180"/>
      <c r="W480" s="178"/>
      <c r="X480" s="180"/>
      <c r="Y480" s="178"/>
      <c r="Z480" s="180"/>
      <c r="AA480" s="178"/>
      <c r="AB480" s="180"/>
      <c r="AC480" s="178"/>
      <c r="AD480" s="180"/>
      <c r="AE480" s="178"/>
      <c r="AF480" s="180"/>
      <c r="AG480" s="178"/>
      <c r="AH480" s="180"/>
      <c r="AI480" s="178"/>
      <c r="AJ480" s="180"/>
      <c r="AK480" s="178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</row>
    <row r="481" spans="3:129" x14ac:dyDescent="0.25">
      <c r="D481" s="17" t="s">
        <v>35</v>
      </c>
      <c r="E481" s="92">
        <v>10</v>
      </c>
      <c r="F481" s="1"/>
      <c r="G481" s="92">
        <v>10</v>
      </c>
      <c r="H481" s="1"/>
      <c r="I481" s="92">
        <v>10</v>
      </c>
      <c r="J481" s="1"/>
      <c r="K481" s="92">
        <v>10</v>
      </c>
      <c r="L481" s="1"/>
      <c r="M481" s="92">
        <v>10</v>
      </c>
      <c r="N481" s="1"/>
      <c r="O481" s="92">
        <v>10</v>
      </c>
      <c r="P481" s="1"/>
      <c r="Q481" s="92">
        <v>10</v>
      </c>
      <c r="R481" s="1"/>
      <c r="S481" s="92">
        <v>10</v>
      </c>
      <c r="T481" s="1"/>
      <c r="U481" s="92">
        <v>10</v>
      </c>
      <c r="V481" s="1"/>
      <c r="W481" s="92">
        <v>10</v>
      </c>
      <c r="X481" s="1"/>
      <c r="Y481" s="92">
        <v>10</v>
      </c>
      <c r="Z481" s="1"/>
      <c r="AA481" s="92">
        <v>10</v>
      </c>
      <c r="AB481" s="1"/>
      <c r="AC481" s="92">
        <v>10</v>
      </c>
      <c r="AD481" s="1"/>
      <c r="AE481" s="92">
        <v>10</v>
      </c>
      <c r="AF481" s="1"/>
      <c r="AG481" s="92">
        <v>10</v>
      </c>
      <c r="AH481" s="1"/>
      <c r="AI481" s="92">
        <v>10</v>
      </c>
      <c r="AJ481" s="1"/>
      <c r="AK481" s="92">
        <v>10</v>
      </c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</row>
    <row r="482" spans="3:129" s="3" customFormat="1" x14ac:dyDescent="0.25">
      <c r="D482" s="15" t="s">
        <v>2</v>
      </c>
      <c r="E482" s="27">
        <f>E479*E481</f>
        <v>0</v>
      </c>
      <c r="F482" s="1"/>
      <c r="G482" s="27">
        <f>G479*G481</f>
        <v>0</v>
      </c>
      <c r="H482" s="1"/>
      <c r="I482" s="27">
        <f>I479*I481</f>
        <v>0</v>
      </c>
      <c r="J482" s="1"/>
      <c r="K482" s="27">
        <f>K479*K481</f>
        <v>0</v>
      </c>
      <c r="L482" s="1"/>
      <c r="M482" s="27">
        <f>M479*M481</f>
        <v>0</v>
      </c>
      <c r="N482" s="1"/>
      <c r="O482" s="27">
        <f>O479*O481</f>
        <v>0</v>
      </c>
      <c r="P482" s="1"/>
      <c r="Q482" s="27">
        <f>Q479*Q481</f>
        <v>0</v>
      </c>
      <c r="R482" s="1"/>
      <c r="S482" s="27">
        <f>S479*S481</f>
        <v>0</v>
      </c>
      <c r="T482" s="1"/>
      <c r="U482" s="27">
        <f>U479*U481</f>
        <v>0</v>
      </c>
      <c r="V482" s="1"/>
      <c r="W482" s="27">
        <f>W479*W481</f>
        <v>0</v>
      </c>
      <c r="X482" s="1"/>
      <c r="Y482" s="27">
        <f>Y479*Y481</f>
        <v>0</v>
      </c>
      <c r="Z482" s="1"/>
      <c r="AA482" s="27">
        <f>AA479*AA481</f>
        <v>0</v>
      </c>
      <c r="AB482" s="1"/>
      <c r="AC482" s="27">
        <f>AC479*AC481</f>
        <v>0</v>
      </c>
      <c r="AD482" s="1"/>
      <c r="AE482" s="27">
        <f>AE479*AE481</f>
        <v>0</v>
      </c>
      <c r="AF482" s="1"/>
      <c r="AG482" s="27">
        <f>AG479*AG481</f>
        <v>0</v>
      </c>
      <c r="AH482" s="1"/>
      <c r="AI482" s="27">
        <f>AI479*AI481</f>
        <v>0</v>
      </c>
      <c r="AJ482" s="1"/>
      <c r="AK482" s="27">
        <f>AK479*AK481</f>
        <v>0</v>
      </c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4"/>
      <c r="DF482" s="54"/>
      <c r="DG482" s="54"/>
      <c r="DH482" s="54"/>
      <c r="DI482" s="54"/>
      <c r="DJ482" s="54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</row>
    <row r="483" spans="3:129" x14ac:dyDescent="0.25">
      <c r="E483" s="9"/>
      <c r="F483" s="1"/>
      <c r="G483" s="9"/>
      <c r="H483" s="1"/>
      <c r="I483" s="9"/>
      <c r="J483" s="1"/>
      <c r="K483" s="9"/>
      <c r="L483" s="1"/>
      <c r="M483" s="9"/>
      <c r="N483" s="1"/>
      <c r="O483" s="9"/>
      <c r="P483" s="1"/>
      <c r="Q483" s="9"/>
      <c r="R483" s="1"/>
      <c r="S483" s="9"/>
      <c r="T483" s="1"/>
      <c r="U483" s="9"/>
      <c r="V483" s="1"/>
      <c r="W483" s="9"/>
      <c r="X483" s="1"/>
      <c r="Y483" s="9"/>
      <c r="Z483" s="1"/>
      <c r="AA483" s="9"/>
      <c r="AB483" s="1"/>
      <c r="AC483" s="9"/>
      <c r="AD483" s="1"/>
      <c r="AE483" s="9"/>
      <c r="AF483" s="1"/>
      <c r="AG483" s="9"/>
      <c r="AH483" s="1"/>
      <c r="AI483" s="9"/>
      <c r="AJ483" s="1"/>
      <c r="AK483" s="9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</row>
    <row r="484" spans="3:129" x14ac:dyDescent="0.25">
      <c r="C484" s="94" t="s">
        <v>42</v>
      </c>
      <c r="D484" s="184" t="s">
        <v>23</v>
      </c>
      <c r="E484" s="9" t="str">
        <f>IF(E485&gt;0.2,"1","0")</f>
        <v>0</v>
      </c>
      <c r="F484" s="1"/>
      <c r="G484" s="9" t="str">
        <f>IF(G485&gt;0.2,"1","0")</f>
        <v>0</v>
      </c>
      <c r="H484" s="1"/>
      <c r="I484" s="9" t="str">
        <f>IF(I485&gt;0.2,"1","0")</f>
        <v>0</v>
      </c>
      <c r="J484" s="1"/>
      <c r="K484" s="9" t="str">
        <f>IF(K485&gt;0.2,"1","0")</f>
        <v>0</v>
      </c>
      <c r="L484" s="1"/>
      <c r="M484" s="9" t="str">
        <f>IF(M485&gt;0.2,"1","0")</f>
        <v>0</v>
      </c>
      <c r="N484" s="1"/>
      <c r="O484" s="9" t="str">
        <f>IF(O485&gt;0.2,"1","0")</f>
        <v>0</v>
      </c>
      <c r="P484" s="1"/>
      <c r="Q484" s="9" t="str">
        <f>IF(Q485&gt;0.2,"1","0")</f>
        <v>0</v>
      </c>
      <c r="R484" s="1"/>
      <c r="S484" s="9" t="str">
        <f>IF(S485&gt;0.2,"1","0")</f>
        <v>0</v>
      </c>
      <c r="T484" s="1"/>
      <c r="U484" s="9" t="str">
        <f>IF(U485&gt;0.2,"1","0")</f>
        <v>0</v>
      </c>
      <c r="V484" s="1"/>
      <c r="W484" s="9" t="str">
        <f>IF(W485&gt;0.2,"1","0")</f>
        <v>0</v>
      </c>
      <c r="X484" s="1"/>
      <c r="Y484" s="9" t="str">
        <f>IF(Y485&gt;0.2,"1","0")</f>
        <v>0</v>
      </c>
      <c r="Z484" s="1"/>
      <c r="AA484" s="9" t="str">
        <f>IF(AA485&gt;0.2,"1","0")</f>
        <v>0</v>
      </c>
      <c r="AB484" s="1"/>
      <c r="AC484" s="9" t="str">
        <f>IF(AC485&gt;0.2,"1","0")</f>
        <v>0</v>
      </c>
      <c r="AD484" s="1"/>
      <c r="AE484" s="9" t="str">
        <f>IF(AE485&gt;0.2,"1","0")</f>
        <v>0</v>
      </c>
      <c r="AF484" s="1"/>
      <c r="AG484" s="9" t="str">
        <f>IF(AG485&gt;0.2,"1","0")</f>
        <v>0</v>
      </c>
      <c r="AH484" s="1"/>
      <c r="AI484" s="9" t="str">
        <f>IF(AI485&gt;0.2,"1","0")</f>
        <v>0</v>
      </c>
      <c r="AJ484" s="1"/>
      <c r="AK484" s="9" t="str">
        <f>IF(AK485&gt;0.2,"1","0")</f>
        <v>0</v>
      </c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4"/>
      <c r="DF484" s="54"/>
      <c r="DG484" s="54"/>
      <c r="DH484" s="54"/>
      <c r="DI484" s="54"/>
      <c r="DJ484" s="54"/>
    </row>
    <row r="485" spans="3:129" x14ac:dyDescent="0.25">
      <c r="C485" s="94" t="s">
        <v>43</v>
      </c>
      <c r="D485" s="14" t="s">
        <v>0</v>
      </c>
      <c r="E485" s="92"/>
      <c r="F485" s="1"/>
      <c r="G485" s="92"/>
      <c r="H485" s="1"/>
      <c r="I485" s="92"/>
      <c r="J485" s="1"/>
      <c r="K485" s="92"/>
      <c r="L485" s="1"/>
      <c r="M485" s="92"/>
      <c r="N485" s="1"/>
      <c r="O485" s="92"/>
      <c r="P485" s="1"/>
      <c r="Q485" s="92"/>
      <c r="R485" s="1"/>
      <c r="S485" s="92"/>
      <c r="T485" s="1"/>
      <c r="U485" s="92"/>
      <c r="V485" s="1"/>
      <c r="W485" s="92"/>
      <c r="X485" s="1"/>
      <c r="Y485" s="92"/>
      <c r="Z485" s="1"/>
      <c r="AA485" s="92"/>
      <c r="AB485" s="1"/>
      <c r="AC485" s="92"/>
      <c r="AD485" s="1"/>
      <c r="AE485" s="92"/>
      <c r="AF485" s="1"/>
      <c r="AG485" s="92"/>
      <c r="AH485" s="1"/>
      <c r="AI485" s="92"/>
      <c r="AJ485" s="1"/>
      <c r="AK485" s="92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</row>
    <row r="486" spans="3:129" x14ac:dyDescent="0.25">
      <c r="D486" s="14" t="s">
        <v>1</v>
      </c>
      <c r="E486" s="178"/>
      <c r="F486" s="180"/>
      <c r="G486" s="178"/>
      <c r="H486" s="180"/>
      <c r="I486" s="178"/>
      <c r="J486" s="180"/>
      <c r="K486" s="178"/>
      <c r="L486" s="180"/>
      <c r="M486" s="178"/>
      <c r="N486" s="180"/>
      <c r="O486" s="178"/>
      <c r="P486" s="180"/>
      <c r="Q486" s="178"/>
      <c r="R486" s="180"/>
      <c r="S486" s="178"/>
      <c r="T486" s="180"/>
      <c r="U486" s="178"/>
      <c r="V486" s="180"/>
      <c r="W486" s="178"/>
      <c r="X486" s="180"/>
      <c r="Y486" s="178"/>
      <c r="Z486" s="180"/>
      <c r="AA486" s="178"/>
      <c r="AB486" s="180"/>
      <c r="AC486" s="178"/>
      <c r="AD486" s="180"/>
      <c r="AE486" s="178"/>
      <c r="AF486" s="180"/>
      <c r="AG486" s="178"/>
      <c r="AH486" s="180"/>
      <c r="AI486" s="178"/>
      <c r="AJ486" s="180"/>
      <c r="AK486" s="178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4"/>
      <c r="DF486" s="54"/>
      <c r="DG486" s="54"/>
      <c r="DH486" s="54"/>
      <c r="DI486" s="54"/>
      <c r="DJ486" s="54"/>
    </row>
    <row r="487" spans="3:129" x14ac:dyDescent="0.25">
      <c r="D487" s="17" t="s">
        <v>35</v>
      </c>
      <c r="E487" s="92">
        <v>10</v>
      </c>
      <c r="F487" s="1"/>
      <c r="G487" s="92">
        <v>10</v>
      </c>
      <c r="H487" s="1"/>
      <c r="I487" s="92">
        <v>10</v>
      </c>
      <c r="J487" s="1"/>
      <c r="K487" s="92">
        <v>10</v>
      </c>
      <c r="L487" s="1"/>
      <c r="M487" s="92">
        <v>10</v>
      </c>
      <c r="N487" s="1"/>
      <c r="O487" s="92">
        <v>10</v>
      </c>
      <c r="P487" s="1"/>
      <c r="Q487" s="92">
        <v>10</v>
      </c>
      <c r="R487" s="1"/>
      <c r="S487" s="92">
        <v>10</v>
      </c>
      <c r="T487" s="1"/>
      <c r="U487" s="92">
        <v>10</v>
      </c>
      <c r="V487" s="1"/>
      <c r="W487" s="92">
        <v>10</v>
      </c>
      <c r="X487" s="1"/>
      <c r="Y487" s="92">
        <v>10</v>
      </c>
      <c r="Z487" s="1"/>
      <c r="AA487" s="92">
        <v>10</v>
      </c>
      <c r="AB487" s="1"/>
      <c r="AC487" s="92">
        <v>10</v>
      </c>
      <c r="AD487" s="1"/>
      <c r="AE487" s="92">
        <v>10</v>
      </c>
      <c r="AF487" s="1"/>
      <c r="AG487" s="92">
        <v>10</v>
      </c>
      <c r="AH487" s="1"/>
      <c r="AI487" s="92">
        <v>10</v>
      </c>
      <c r="AJ487" s="1"/>
      <c r="AK487" s="92">
        <v>10</v>
      </c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4"/>
      <c r="DF487" s="54"/>
      <c r="DG487" s="54"/>
      <c r="DH487" s="54"/>
      <c r="DI487" s="54"/>
      <c r="DJ487" s="54"/>
    </row>
    <row r="488" spans="3:129" s="3" customFormat="1" x14ac:dyDescent="0.25">
      <c r="D488" s="15" t="s">
        <v>2</v>
      </c>
      <c r="E488" s="27">
        <f>E485*E487</f>
        <v>0</v>
      </c>
      <c r="F488" s="1"/>
      <c r="G488" s="27">
        <f>G485*G487</f>
        <v>0</v>
      </c>
      <c r="H488" s="1"/>
      <c r="I488" s="27">
        <f>I485*I487</f>
        <v>0</v>
      </c>
      <c r="J488" s="1"/>
      <c r="K488" s="27">
        <f>K485*K487</f>
        <v>0</v>
      </c>
      <c r="L488" s="1"/>
      <c r="M488" s="27">
        <f>M485*M487</f>
        <v>0</v>
      </c>
      <c r="N488" s="1"/>
      <c r="O488" s="27">
        <f>O485*O487</f>
        <v>0</v>
      </c>
      <c r="P488" s="1"/>
      <c r="Q488" s="27">
        <f>Q485*Q487</f>
        <v>0</v>
      </c>
      <c r="R488" s="1"/>
      <c r="S488" s="27">
        <f>S485*S487</f>
        <v>0</v>
      </c>
      <c r="T488" s="1"/>
      <c r="U488" s="27">
        <f>U485*U487</f>
        <v>0</v>
      </c>
      <c r="V488" s="1"/>
      <c r="W488" s="27">
        <f>W485*W487</f>
        <v>0</v>
      </c>
      <c r="X488" s="1"/>
      <c r="Y488" s="27">
        <f>Y485*Y487</f>
        <v>0</v>
      </c>
      <c r="Z488" s="1"/>
      <c r="AA488" s="27">
        <f>AA485*AA487</f>
        <v>0</v>
      </c>
      <c r="AB488" s="1"/>
      <c r="AC488" s="27">
        <f>AC485*AC487</f>
        <v>0</v>
      </c>
      <c r="AD488" s="1"/>
      <c r="AE488" s="27">
        <f>AE485*AE487</f>
        <v>0</v>
      </c>
      <c r="AF488" s="1"/>
      <c r="AG488" s="27">
        <f>AG485*AG487</f>
        <v>0</v>
      </c>
      <c r="AH488" s="1"/>
      <c r="AI488" s="27">
        <f>AI485*AI487</f>
        <v>0</v>
      </c>
      <c r="AJ488" s="1"/>
      <c r="AK488" s="27">
        <f>AK485*AK487</f>
        <v>0</v>
      </c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</row>
    <row r="489" spans="3:129" x14ac:dyDescent="0.25">
      <c r="E489" s="9"/>
      <c r="F489" s="1"/>
      <c r="G489" s="9"/>
      <c r="H489" s="1"/>
      <c r="I489" s="9"/>
      <c r="J489" s="1"/>
      <c r="K489" s="9"/>
      <c r="L489" s="1"/>
      <c r="M489" s="9"/>
      <c r="N489" s="1"/>
      <c r="O489" s="9"/>
      <c r="P489" s="1"/>
      <c r="Q489" s="9"/>
      <c r="R489" s="1"/>
      <c r="S489" s="9"/>
      <c r="T489" s="1"/>
      <c r="U489" s="9"/>
      <c r="V489" s="1"/>
      <c r="W489" s="9"/>
      <c r="X489" s="1"/>
      <c r="Y489" s="9"/>
      <c r="Z489" s="1"/>
      <c r="AA489" s="9"/>
      <c r="AB489" s="1"/>
      <c r="AC489" s="9"/>
      <c r="AD489" s="1"/>
      <c r="AE489" s="9"/>
      <c r="AF489" s="1"/>
      <c r="AG489" s="9"/>
      <c r="AH489" s="1"/>
      <c r="AI489" s="9"/>
      <c r="AJ489" s="1"/>
      <c r="AK489" s="9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4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</row>
    <row r="490" spans="3:129" x14ac:dyDescent="0.25">
      <c r="D490" s="184" t="s">
        <v>23</v>
      </c>
      <c r="E490" s="9" t="str">
        <f>IF(E491&gt;0.2,"1","0")</f>
        <v>0</v>
      </c>
      <c r="F490" s="1"/>
      <c r="G490" s="9" t="str">
        <f>IF(G491&gt;0.2,"1","0")</f>
        <v>0</v>
      </c>
      <c r="H490" s="1"/>
      <c r="I490" s="9" t="str">
        <f>IF(I491&gt;0.2,"1","0")</f>
        <v>0</v>
      </c>
      <c r="J490" s="1"/>
      <c r="K490" s="9" t="str">
        <f>IF(K491&gt;0.2,"1","0")</f>
        <v>0</v>
      </c>
      <c r="L490" s="1"/>
      <c r="M490" s="9" t="str">
        <f>IF(M491&gt;0.2,"1","0")</f>
        <v>0</v>
      </c>
      <c r="N490" s="1"/>
      <c r="O490" s="9" t="str">
        <f>IF(O491&gt;0.2,"1","0")</f>
        <v>0</v>
      </c>
      <c r="P490" s="1"/>
      <c r="Q490" s="9" t="str">
        <f>IF(Q491&gt;0.2,"1","0")</f>
        <v>0</v>
      </c>
      <c r="R490" s="1"/>
      <c r="S490" s="9" t="str">
        <f>IF(S491&gt;0.2,"1","0")</f>
        <v>0</v>
      </c>
      <c r="T490" s="1"/>
      <c r="U490" s="9" t="str">
        <f>IF(U491&gt;0.2,"1","0")</f>
        <v>0</v>
      </c>
      <c r="V490" s="1"/>
      <c r="W490" s="9" t="str">
        <f>IF(W491&gt;0.2,"1","0")</f>
        <v>0</v>
      </c>
      <c r="X490" s="1"/>
      <c r="Y490" s="9" t="str">
        <f>IF(Y491&gt;0.2,"1","0")</f>
        <v>0</v>
      </c>
      <c r="Z490" s="1"/>
      <c r="AA490" s="9" t="str">
        <f>IF(AA491&gt;0.2,"1","0")</f>
        <v>0</v>
      </c>
      <c r="AB490" s="1"/>
      <c r="AC490" s="9" t="str">
        <f>IF(AC491&gt;0.2,"1","0")</f>
        <v>0</v>
      </c>
      <c r="AD490" s="1"/>
      <c r="AE490" s="9" t="str">
        <f>IF(AE491&gt;0.2,"1","0")</f>
        <v>0</v>
      </c>
      <c r="AF490" s="1"/>
      <c r="AG490" s="9" t="str">
        <f>IF(AG491&gt;0.2,"1","0")</f>
        <v>0</v>
      </c>
      <c r="AH490" s="1"/>
      <c r="AI490" s="9" t="str">
        <f>IF(AI491&gt;0.2,"1","0")</f>
        <v>0</v>
      </c>
      <c r="AJ490" s="1"/>
      <c r="AK490" s="9" t="str">
        <f>IF(AK491&gt;0.2,"1","0")</f>
        <v>0</v>
      </c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</row>
    <row r="491" spans="3:129" x14ac:dyDescent="0.25">
      <c r="D491" s="14" t="s">
        <v>0</v>
      </c>
      <c r="E491" s="92"/>
      <c r="F491" s="1"/>
      <c r="G491" s="92"/>
      <c r="H491" s="1"/>
      <c r="I491" s="92"/>
      <c r="J491" s="1"/>
      <c r="K491" s="92"/>
      <c r="L491" s="1"/>
      <c r="M491" s="92"/>
      <c r="N491" s="1"/>
      <c r="O491" s="92"/>
      <c r="P491" s="1"/>
      <c r="Q491" s="92"/>
      <c r="R491" s="1"/>
      <c r="S491" s="92"/>
      <c r="T491" s="1"/>
      <c r="U491" s="92"/>
      <c r="V491" s="1"/>
      <c r="W491" s="92"/>
      <c r="X491" s="1"/>
      <c r="Y491" s="92"/>
      <c r="Z491" s="1"/>
      <c r="AA491" s="92"/>
      <c r="AB491" s="1"/>
      <c r="AC491" s="92"/>
      <c r="AD491" s="1"/>
      <c r="AE491" s="92"/>
      <c r="AF491" s="1"/>
      <c r="AG491" s="92"/>
      <c r="AH491" s="1"/>
      <c r="AI491" s="92"/>
      <c r="AJ491" s="1"/>
      <c r="AK491" s="92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</row>
    <row r="492" spans="3:129" x14ac:dyDescent="0.25">
      <c r="D492" s="14" t="s">
        <v>1</v>
      </c>
      <c r="E492" s="178"/>
      <c r="F492" s="180"/>
      <c r="G492" s="178"/>
      <c r="H492" s="180"/>
      <c r="I492" s="178"/>
      <c r="J492" s="180"/>
      <c r="K492" s="178"/>
      <c r="L492" s="180"/>
      <c r="M492" s="178"/>
      <c r="N492" s="180"/>
      <c r="O492" s="178"/>
      <c r="P492" s="180"/>
      <c r="Q492" s="178"/>
      <c r="R492" s="180"/>
      <c r="S492" s="178"/>
      <c r="T492" s="180"/>
      <c r="U492" s="178"/>
      <c r="V492" s="180"/>
      <c r="W492" s="178"/>
      <c r="X492" s="180"/>
      <c r="Y492" s="178"/>
      <c r="Z492" s="180"/>
      <c r="AA492" s="178"/>
      <c r="AB492" s="180"/>
      <c r="AC492" s="178"/>
      <c r="AD492" s="180"/>
      <c r="AE492" s="178"/>
      <c r="AF492" s="180"/>
      <c r="AG492" s="178"/>
      <c r="AH492" s="180"/>
      <c r="AI492" s="178"/>
      <c r="AJ492" s="180"/>
      <c r="AK492" s="178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4"/>
      <c r="DF492" s="54"/>
      <c r="DG492" s="54"/>
      <c r="DH492" s="54"/>
      <c r="DI492" s="54"/>
      <c r="DJ492" s="54"/>
    </row>
    <row r="493" spans="3:129" x14ac:dyDescent="0.25">
      <c r="D493" s="17" t="s">
        <v>35</v>
      </c>
      <c r="E493" s="92">
        <v>10</v>
      </c>
      <c r="F493" s="1"/>
      <c r="G493" s="92">
        <v>10</v>
      </c>
      <c r="H493" s="1"/>
      <c r="I493" s="92">
        <v>10</v>
      </c>
      <c r="J493" s="1"/>
      <c r="K493" s="92">
        <v>10</v>
      </c>
      <c r="L493" s="1"/>
      <c r="M493" s="92">
        <v>10</v>
      </c>
      <c r="N493" s="1"/>
      <c r="O493" s="92">
        <v>10</v>
      </c>
      <c r="P493" s="1"/>
      <c r="Q493" s="92">
        <v>10</v>
      </c>
      <c r="R493" s="1"/>
      <c r="S493" s="92">
        <v>10</v>
      </c>
      <c r="T493" s="1"/>
      <c r="U493" s="92">
        <v>10</v>
      </c>
      <c r="V493" s="1"/>
      <c r="W493" s="92">
        <v>10</v>
      </c>
      <c r="X493" s="1"/>
      <c r="Y493" s="92">
        <v>10</v>
      </c>
      <c r="Z493" s="1"/>
      <c r="AA493" s="92">
        <v>10</v>
      </c>
      <c r="AB493" s="1"/>
      <c r="AC493" s="92">
        <v>10</v>
      </c>
      <c r="AD493" s="1"/>
      <c r="AE493" s="92">
        <v>10</v>
      </c>
      <c r="AF493" s="1"/>
      <c r="AG493" s="92">
        <v>10</v>
      </c>
      <c r="AH493" s="1"/>
      <c r="AI493" s="92">
        <v>10</v>
      </c>
      <c r="AJ493" s="1"/>
      <c r="AK493" s="92">
        <v>10</v>
      </c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4"/>
      <c r="DF493" s="54"/>
      <c r="DG493" s="54"/>
      <c r="DH493" s="54"/>
      <c r="DI493" s="54"/>
      <c r="DJ493" s="54"/>
    </row>
    <row r="494" spans="3:129" s="3" customFormat="1" x14ac:dyDescent="0.25">
      <c r="D494" s="15" t="s">
        <v>2</v>
      </c>
      <c r="E494" s="27">
        <f>E491*E493</f>
        <v>0</v>
      </c>
      <c r="F494" s="1"/>
      <c r="G494" s="27">
        <f>G491*G493</f>
        <v>0</v>
      </c>
      <c r="H494" s="1"/>
      <c r="I494" s="27">
        <f>I491*I493</f>
        <v>0</v>
      </c>
      <c r="J494" s="1"/>
      <c r="K494" s="27">
        <f>K491*K493</f>
        <v>0</v>
      </c>
      <c r="L494" s="1"/>
      <c r="M494" s="27">
        <f>M491*M493</f>
        <v>0</v>
      </c>
      <c r="N494" s="1"/>
      <c r="O494" s="27">
        <f>O491*O493</f>
        <v>0</v>
      </c>
      <c r="P494" s="1"/>
      <c r="Q494" s="27">
        <f>Q491*Q493</f>
        <v>0</v>
      </c>
      <c r="R494" s="1"/>
      <c r="S494" s="27">
        <f>S491*S493</f>
        <v>0</v>
      </c>
      <c r="T494" s="1"/>
      <c r="U494" s="27">
        <f>U491*U493</f>
        <v>0</v>
      </c>
      <c r="V494" s="1"/>
      <c r="W494" s="27">
        <f>W491*W493</f>
        <v>0</v>
      </c>
      <c r="X494" s="1"/>
      <c r="Y494" s="27">
        <f>Y491*Y493</f>
        <v>0</v>
      </c>
      <c r="Z494" s="1"/>
      <c r="AA494" s="27">
        <f>AA491*AA493</f>
        <v>0</v>
      </c>
      <c r="AB494" s="1"/>
      <c r="AC494" s="27">
        <f>AC491*AC493</f>
        <v>0</v>
      </c>
      <c r="AD494" s="1"/>
      <c r="AE494" s="27">
        <f>AE491*AE493</f>
        <v>0</v>
      </c>
      <c r="AF494" s="1"/>
      <c r="AG494" s="27">
        <f>AG491*AG493</f>
        <v>0</v>
      </c>
      <c r="AH494" s="1"/>
      <c r="AI494" s="27">
        <f>AI491*AI493</f>
        <v>0</v>
      </c>
      <c r="AJ494" s="1"/>
      <c r="AK494" s="27">
        <f>AK491*AK493</f>
        <v>0</v>
      </c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4"/>
      <c r="DF494" s="54"/>
      <c r="DG494" s="54"/>
      <c r="DH494" s="54"/>
      <c r="DI494" s="54"/>
      <c r="DJ494" s="54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</row>
    <row r="495" spans="3:129" x14ac:dyDescent="0.25">
      <c r="E495" s="9"/>
      <c r="F495" s="1"/>
      <c r="G495" s="9"/>
      <c r="H495" s="1"/>
      <c r="I495" s="9"/>
      <c r="J495" s="1"/>
      <c r="K495" s="9"/>
      <c r="L495" s="1"/>
      <c r="M495" s="9"/>
      <c r="N495" s="1"/>
      <c r="O495" s="9"/>
      <c r="P495" s="1"/>
      <c r="Q495" s="9"/>
      <c r="R495" s="1"/>
      <c r="S495" s="9"/>
      <c r="T495" s="1"/>
      <c r="U495" s="9"/>
      <c r="V495" s="1"/>
      <c r="W495" s="9"/>
      <c r="X495" s="1"/>
      <c r="Y495" s="9"/>
      <c r="Z495" s="1"/>
      <c r="AA495" s="9"/>
      <c r="AB495" s="1"/>
      <c r="AC495" s="9"/>
      <c r="AD495" s="1"/>
      <c r="AE495" s="9"/>
      <c r="AF495" s="1"/>
      <c r="AG495" s="9"/>
      <c r="AH495" s="1"/>
      <c r="AI495" s="9"/>
      <c r="AJ495" s="1"/>
      <c r="AK495" s="9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</row>
    <row r="496" spans="3:129" x14ac:dyDescent="0.25">
      <c r="D496" s="184" t="s">
        <v>23</v>
      </c>
      <c r="E496" s="9" t="str">
        <f>IF(E497&gt;0.2,"1","0")</f>
        <v>0</v>
      </c>
      <c r="F496" s="1"/>
      <c r="G496" s="9" t="str">
        <f>IF(G497&gt;0.2,"1","0")</f>
        <v>0</v>
      </c>
      <c r="H496" s="1"/>
      <c r="I496" s="9" t="str">
        <f>IF(I497&gt;0.2,"1","0")</f>
        <v>0</v>
      </c>
      <c r="J496" s="1"/>
      <c r="K496" s="9" t="str">
        <f>IF(K497&gt;0.2,"1","0")</f>
        <v>0</v>
      </c>
      <c r="L496" s="1"/>
      <c r="M496" s="9" t="str">
        <f>IF(M497&gt;0.2,"1","0")</f>
        <v>0</v>
      </c>
      <c r="N496" s="1"/>
      <c r="O496" s="9" t="str">
        <f>IF(O497&gt;0.2,"1","0")</f>
        <v>0</v>
      </c>
      <c r="P496" s="1"/>
      <c r="Q496" s="9" t="str">
        <f>IF(Q497&gt;0.2,"1","0")</f>
        <v>0</v>
      </c>
      <c r="R496" s="1"/>
      <c r="S496" s="9" t="str">
        <f>IF(S497&gt;0.2,"1","0")</f>
        <v>0</v>
      </c>
      <c r="T496" s="1"/>
      <c r="U496" s="9" t="str">
        <f>IF(U497&gt;0.2,"1","0")</f>
        <v>0</v>
      </c>
      <c r="V496" s="1"/>
      <c r="W496" s="9" t="str">
        <f>IF(W497&gt;0.2,"1","0")</f>
        <v>0</v>
      </c>
      <c r="X496" s="1"/>
      <c r="Y496" s="9" t="str">
        <f>IF(Y497&gt;0.2,"1","0")</f>
        <v>0</v>
      </c>
      <c r="Z496" s="1"/>
      <c r="AA496" s="9" t="str">
        <f>IF(AA497&gt;0.2,"1","0")</f>
        <v>0</v>
      </c>
      <c r="AB496" s="1"/>
      <c r="AC496" s="9" t="str">
        <f>IF(AC497&gt;0.2,"1","0")</f>
        <v>0</v>
      </c>
      <c r="AD496" s="1"/>
      <c r="AE496" s="9" t="str">
        <f>IF(AE497&gt;0.2,"1","0")</f>
        <v>0</v>
      </c>
      <c r="AF496" s="1"/>
      <c r="AG496" s="9" t="str">
        <f>IF(AG497&gt;0.2,"1","0")</f>
        <v>0</v>
      </c>
      <c r="AH496" s="1"/>
      <c r="AI496" s="9" t="str">
        <f>IF(AI497&gt;0.2,"1","0")</f>
        <v>0</v>
      </c>
      <c r="AJ496" s="1"/>
      <c r="AK496" s="9" t="str">
        <f>IF(AK497&gt;0.2,"1","0")</f>
        <v>0</v>
      </c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4"/>
      <c r="DF496" s="54"/>
      <c r="DG496" s="54"/>
      <c r="DH496" s="54"/>
      <c r="DI496" s="54"/>
      <c r="DJ496" s="54"/>
    </row>
    <row r="497" spans="3:129" x14ac:dyDescent="0.25">
      <c r="D497" s="14" t="s">
        <v>0</v>
      </c>
      <c r="E497" s="92"/>
      <c r="F497" s="1"/>
      <c r="G497" s="92"/>
      <c r="H497" s="1"/>
      <c r="I497" s="92"/>
      <c r="J497" s="1"/>
      <c r="K497" s="92"/>
      <c r="L497" s="1"/>
      <c r="M497" s="92"/>
      <c r="N497" s="1"/>
      <c r="O497" s="92"/>
      <c r="P497" s="1"/>
      <c r="Q497" s="92"/>
      <c r="R497" s="1"/>
      <c r="S497" s="92"/>
      <c r="T497" s="1"/>
      <c r="U497" s="92"/>
      <c r="V497" s="1"/>
      <c r="W497" s="92"/>
      <c r="X497" s="1"/>
      <c r="Y497" s="92"/>
      <c r="Z497" s="1"/>
      <c r="AA497" s="92"/>
      <c r="AB497" s="1"/>
      <c r="AC497" s="92"/>
      <c r="AD497" s="1"/>
      <c r="AE497" s="92"/>
      <c r="AF497" s="1"/>
      <c r="AG497" s="92"/>
      <c r="AH497" s="1"/>
      <c r="AI497" s="92"/>
      <c r="AJ497" s="1"/>
      <c r="AK497" s="92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4"/>
      <c r="DF497" s="54"/>
      <c r="DG497" s="54"/>
      <c r="DH497" s="54"/>
      <c r="DI497" s="54"/>
      <c r="DJ497" s="54"/>
    </row>
    <row r="498" spans="3:129" x14ac:dyDescent="0.25">
      <c r="D498" s="14" t="s">
        <v>1</v>
      </c>
      <c r="E498" s="178"/>
      <c r="F498" s="180"/>
      <c r="G498" s="178"/>
      <c r="H498" s="180"/>
      <c r="I498" s="178"/>
      <c r="J498" s="180"/>
      <c r="K498" s="178"/>
      <c r="L498" s="180"/>
      <c r="M498" s="178"/>
      <c r="N498" s="180"/>
      <c r="O498" s="178"/>
      <c r="P498" s="180"/>
      <c r="Q498" s="178"/>
      <c r="R498" s="180"/>
      <c r="S498" s="178"/>
      <c r="T498" s="180"/>
      <c r="U498" s="178"/>
      <c r="V498" s="180"/>
      <c r="W498" s="178"/>
      <c r="X498" s="180"/>
      <c r="Y498" s="178"/>
      <c r="Z498" s="180"/>
      <c r="AA498" s="178"/>
      <c r="AB498" s="180"/>
      <c r="AC498" s="178"/>
      <c r="AD498" s="180"/>
      <c r="AE498" s="178"/>
      <c r="AF498" s="180"/>
      <c r="AG498" s="178"/>
      <c r="AH498" s="180"/>
      <c r="AI498" s="178"/>
      <c r="AJ498" s="180"/>
      <c r="AK498" s="178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</row>
    <row r="499" spans="3:129" x14ac:dyDescent="0.25">
      <c r="D499" s="17" t="s">
        <v>35</v>
      </c>
      <c r="E499" s="92">
        <v>10</v>
      </c>
      <c r="F499" s="1"/>
      <c r="G499" s="92">
        <v>10</v>
      </c>
      <c r="H499" s="1"/>
      <c r="I499" s="92">
        <v>10</v>
      </c>
      <c r="J499" s="1"/>
      <c r="K499" s="92">
        <v>10</v>
      </c>
      <c r="L499" s="1"/>
      <c r="M499" s="92">
        <v>10</v>
      </c>
      <c r="N499" s="1"/>
      <c r="O499" s="92">
        <v>10</v>
      </c>
      <c r="P499" s="1"/>
      <c r="Q499" s="92">
        <v>10</v>
      </c>
      <c r="R499" s="1"/>
      <c r="S499" s="92">
        <v>10</v>
      </c>
      <c r="T499" s="1"/>
      <c r="U499" s="92">
        <v>10</v>
      </c>
      <c r="V499" s="1"/>
      <c r="W499" s="92">
        <v>10</v>
      </c>
      <c r="X499" s="1"/>
      <c r="Y499" s="92">
        <v>10</v>
      </c>
      <c r="Z499" s="1"/>
      <c r="AA499" s="92">
        <v>10</v>
      </c>
      <c r="AB499" s="1"/>
      <c r="AC499" s="92">
        <v>10</v>
      </c>
      <c r="AD499" s="1"/>
      <c r="AE499" s="92">
        <v>10</v>
      </c>
      <c r="AF499" s="1"/>
      <c r="AG499" s="92">
        <v>10</v>
      </c>
      <c r="AH499" s="1"/>
      <c r="AI499" s="92">
        <v>10</v>
      </c>
      <c r="AJ499" s="1"/>
      <c r="AK499" s="92">
        <v>10</v>
      </c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4"/>
      <c r="DF499" s="54"/>
      <c r="DG499" s="54"/>
      <c r="DH499" s="54"/>
      <c r="DI499" s="54"/>
      <c r="DJ499" s="54"/>
    </row>
    <row r="500" spans="3:129" s="3" customFormat="1" x14ac:dyDescent="0.25">
      <c r="D500" s="15" t="s">
        <v>2</v>
      </c>
      <c r="E500" s="27">
        <f>E497*E499</f>
        <v>0</v>
      </c>
      <c r="F500" s="1"/>
      <c r="G500" s="27">
        <f>G497*G499</f>
        <v>0</v>
      </c>
      <c r="H500" s="1"/>
      <c r="I500" s="27">
        <f>I497*I499</f>
        <v>0</v>
      </c>
      <c r="J500" s="1"/>
      <c r="K500" s="27">
        <f>K497*K499</f>
        <v>0</v>
      </c>
      <c r="L500" s="1"/>
      <c r="M500" s="27">
        <f>M497*M499</f>
        <v>0</v>
      </c>
      <c r="N500" s="1"/>
      <c r="O500" s="27">
        <f>O497*O499</f>
        <v>0</v>
      </c>
      <c r="P500" s="1"/>
      <c r="Q500" s="27">
        <f>Q497*Q499</f>
        <v>0</v>
      </c>
      <c r="R500" s="1"/>
      <c r="S500" s="27">
        <f>S497*S499</f>
        <v>0</v>
      </c>
      <c r="T500" s="1"/>
      <c r="U500" s="27">
        <f>U497*U499</f>
        <v>0</v>
      </c>
      <c r="V500" s="1"/>
      <c r="W500" s="27">
        <f>W497*W499</f>
        <v>0</v>
      </c>
      <c r="X500" s="1"/>
      <c r="Y500" s="27">
        <f>Y497*Y499</f>
        <v>0</v>
      </c>
      <c r="Z500" s="1"/>
      <c r="AA500" s="27">
        <f>AA497*AA499</f>
        <v>0</v>
      </c>
      <c r="AB500" s="1"/>
      <c r="AC500" s="27">
        <f>AC497*AC499</f>
        <v>0</v>
      </c>
      <c r="AD500" s="1"/>
      <c r="AE500" s="27">
        <f>AE497*AE499</f>
        <v>0</v>
      </c>
      <c r="AF500" s="1"/>
      <c r="AG500" s="27">
        <f>AG497*AG499</f>
        <v>0</v>
      </c>
      <c r="AH500" s="1"/>
      <c r="AI500" s="27">
        <f>AI497*AI499</f>
        <v>0</v>
      </c>
      <c r="AJ500" s="1"/>
      <c r="AK500" s="27">
        <f>AK497*AK499</f>
        <v>0</v>
      </c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</row>
    <row r="501" spans="3:129" s="4" customFormat="1" x14ac:dyDescent="0.25">
      <c r="D501" s="16"/>
      <c r="E501" s="31"/>
      <c r="F501" s="11"/>
      <c r="G501" s="31"/>
      <c r="H501" s="11"/>
      <c r="I501" s="31"/>
      <c r="J501" s="11"/>
      <c r="K501" s="31"/>
      <c r="L501" s="11"/>
      <c r="M501" s="31"/>
      <c r="N501" s="11"/>
      <c r="O501" s="31"/>
      <c r="P501" s="11"/>
      <c r="Q501" s="31"/>
      <c r="R501" s="11"/>
      <c r="S501" s="31"/>
      <c r="T501" s="11"/>
      <c r="U501" s="31"/>
      <c r="V501" s="11"/>
      <c r="W501" s="31"/>
      <c r="X501" s="11"/>
      <c r="Y501" s="31"/>
      <c r="Z501" s="11"/>
      <c r="AA501" s="31"/>
      <c r="AB501" s="11"/>
      <c r="AC501" s="31"/>
      <c r="AD501" s="11"/>
      <c r="AE501" s="31"/>
      <c r="AF501" s="11"/>
      <c r="AG501" s="31"/>
      <c r="AH501" s="11"/>
      <c r="AI501" s="31"/>
      <c r="AJ501" s="11"/>
      <c r="AK501" s="31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4"/>
      <c r="DF501" s="54"/>
      <c r="DG501" s="54"/>
      <c r="DH501" s="54"/>
      <c r="DI501" s="54"/>
      <c r="DJ501" s="54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</row>
    <row r="502" spans="3:129" x14ac:dyDescent="0.25">
      <c r="E502" s="9"/>
      <c r="F502" s="1"/>
      <c r="G502" s="9"/>
      <c r="H502" s="1"/>
      <c r="I502" s="9"/>
      <c r="J502" s="1"/>
      <c r="K502" s="9"/>
      <c r="L502" s="1"/>
      <c r="M502" s="9"/>
      <c r="N502" s="1"/>
      <c r="O502" s="9"/>
      <c r="P502" s="1"/>
      <c r="Q502" s="9"/>
      <c r="R502" s="1"/>
      <c r="S502" s="9"/>
      <c r="T502" s="1"/>
      <c r="U502" s="9"/>
      <c r="V502" s="1"/>
      <c r="W502" s="9"/>
      <c r="X502" s="1"/>
      <c r="Y502" s="9"/>
      <c r="Z502" s="1"/>
      <c r="AA502" s="9"/>
      <c r="AB502" s="1"/>
      <c r="AC502" s="9"/>
      <c r="AD502" s="1"/>
      <c r="AE502" s="9"/>
      <c r="AF502" s="1"/>
      <c r="AG502" s="9"/>
      <c r="AH502" s="1"/>
      <c r="AI502" s="9"/>
      <c r="AJ502" s="1"/>
      <c r="AK502" s="9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</row>
    <row r="503" spans="3:129" x14ac:dyDescent="0.25">
      <c r="C503" s="142" t="s">
        <v>48</v>
      </c>
      <c r="E503" s="9"/>
      <c r="F503" s="1"/>
      <c r="G503" s="9"/>
      <c r="H503" s="1"/>
      <c r="I503" s="9"/>
      <c r="J503" s="1"/>
      <c r="K503" s="9"/>
      <c r="L503" s="1"/>
      <c r="M503" s="9"/>
      <c r="N503" s="1"/>
      <c r="O503" s="9"/>
      <c r="P503" s="1"/>
      <c r="Q503" s="9"/>
      <c r="R503" s="1"/>
      <c r="S503" s="9"/>
      <c r="T503" s="1"/>
      <c r="U503" s="9"/>
      <c r="V503" s="1"/>
      <c r="W503" s="9"/>
      <c r="X503" s="1"/>
      <c r="Y503" s="9"/>
      <c r="Z503" s="1"/>
      <c r="AA503" s="9"/>
      <c r="AB503" s="1"/>
      <c r="AC503" s="9"/>
      <c r="AD503" s="1"/>
      <c r="AE503" s="9"/>
      <c r="AF503" s="1"/>
      <c r="AG503" s="9"/>
      <c r="AH503" s="1"/>
      <c r="AI503" s="9"/>
      <c r="AJ503" s="1"/>
      <c r="AK503" s="9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</row>
    <row r="504" spans="3:129" x14ac:dyDescent="0.25">
      <c r="D504" s="45" t="s">
        <v>66</v>
      </c>
      <c r="E504" s="62">
        <f>+E386+E392+E398+E404+E410+E416+E422+E428+E434+E440+E446+E452+E458+E464+E470+E476+E482+E488+E494+E500</f>
        <v>0</v>
      </c>
      <c r="F504" s="1"/>
      <c r="G504" s="62">
        <f>+G386+G392+G398+G404+G410+G416+G422+G428+G434+G440+G446+G452+G458+G464+G470+G476+G482+G488+G494+G500</f>
        <v>320</v>
      </c>
      <c r="H504" s="1"/>
      <c r="I504" s="62">
        <f>+I386+I392+I398+I404+I410+I416+I422+I428+I434+I440+I446+I452+I458+I464+I470+I476+I482+I488+I494+I500</f>
        <v>0</v>
      </c>
      <c r="J504" s="1"/>
      <c r="K504" s="62">
        <f>+K386+K392+K398+K404+K410+K416+K422+K428+K434+K440+K446+K452+K458+K464+K470+K476+K482+K488+K494+K500</f>
        <v>165</v>
      </c>
      <c r="L504" s="1"/>
      <c r="M504" s="62">
        <f>+M386+M392+M398+M404+M410+M416+M422+M428+M434+M440+M446+M452+M458+M464+M470+M476+M482+M488+M494+M500</f>
        <v>0</v>
      </c>
      <c r="N504" s="1"/>
      <c r="O504" s="62">
        <f>+O386+O392+O398+O404+O410+O416+O422+O428+O434+O440+O446+O452+O458+O464+O470+O476+O482+O488+O494+O500</f>
        <v>573</v>
      </c>
      <c r="P504" s="1"/>
      <c r="Q504" s="62">
        <f>+Q386+Q392+Q398+Q404+Q410+Q416+Q422+Q428+Q434+Q440+Q446+Q452+Q458+Q464+Q470+Q476+Q482+Q488+Q494+Q500</f>
        <v>0</v>
      </c>
      <c r="R504" s="1"/>
      <c r="S504" s="62">
        <f>+S386+S392+S398+S404+S410+S416+S422+S428+S434+S440+S446+S452+S458+S464+S470+S476+S482+S488+S494+S500</f>
        <v>1223</v>
      </c>
      <c r="T504" s="1"/>
      <c r="U504" s="62">
        <f>+U386+U392+U398+U404+U410+U416+U422+U428+U434+U440+U446+U452+U458+U464+U470+U476+U482+U488+U494+U500</f>
        <v>200</v>
      </c>
      <c r="V504" s="1"/>
      <c r="W504" s="62">
        <f>+W386+W392+W398+W404+W410+W416+W422+W428+W434+W440+W446+W452+W458+W464+W470+W476+W482+W488+W494+W500</f>
        <v>820</v>
      </c>
      <c r="X504" s="1"/>
      <c r="Y504" s="62">
        <f>+Y386+Y392+Y398+Y404+Y410+Y416+Y422+Y428+Y434+Y440+Y446+Y452+Y458+Y464+Y470+Y476+Y482+Y488+Y494+Y500</f>
        <v>481</v>
      </c>
      <c r="Z504" s="1"/>
      <c r="AA504" s="62">
        <f>+AA386+AA392+AA398+AA404+AA410+AA416+AA422+AA428+AA434+AA440+AA446+AA452+AA458+AA464+AA470+AA476+AA482+AA488+AA494+AA500</f>
        <v>0</v>
      </c>
      <c r="AB504" s="1"/>
      <c r="AC504" s="62">
        <f>+AC386+AC392+AC398+AC404+AC410+AC416+AC422+AC428+AC434+AC440+AC446+AC452+AC458+AC464+AC470+AC476+AC482+AC488+AC494+AC500</f>
        <v>0</v>
      </c>
      <c r="AD504" s="1"/>
      <c r="AE504" s="62">
        <f>+AE386+AE392+AE398+AE404+AE410+AE416+AE422+AE428+AE434+AE440+AE446+AE452+AE458+AE464+AE470+AE476+AE482+AE488+AE494+AE500</f>
        <v>0</v>
      </c>
      <c r="AF504" s="1"/>
      <c r="AG504" s="62">
        <f>+AG386+AG392+AG398+AG404+AG410+AG416+AG422+AG428+AG434+AG440+AG446+AG452+AG458+AG464+AG470+AG476+AG482+AG488+AG494+AG500</f>
        <v>0</v>
      </c>
      <c r="AH504" s="1"/>
      <c r="AI504" s="62">
        <f>+AI386+AI392+AI398+AI404+AI410+AI416+AI422+AI428+AI434+AI440+AI446+AI452+AI458+AI464+AI470+AI476+AI482+AI488+AI494+AI500</f>
        <v>0</v>
      </c>
      <c r="AJ504" s="1"/>
      <c r="AK504" s="62">
        <f>+AK386+AK392+AK398+AK404+AK410+AK416+AK422+AK428+AK434+AK440+AK446+AK452+AK458+AK464+AK470+AK476+AK482+AK488+AK494+AK500</f>
        <v>552</v>
      </c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</row>
    <row r="505" spans="3:129" x14ac:dyDescent="0.25">
      <c r="D505" s="82" t="s">
        <v>68</v>
      </c>
      <c r="E505" s="82">
        <f>+E382+E388+E394+E400+E406+E412+E418+E424+E430+E436+E442+E448+E454+E460+E466+E472+E478+E484+E490+E496</f>
        <v>0</v>
      </c>
      <c r="F505" s="1"/>
      <c r="G505" s="82">
        <f>+G382+G388+G394+G400+G406+G412+G418+G424+G430+G436+G442+G448+G454+G460+G466+G472+G478+G484+G490+G496</f>
        <v>1</v>
      </c>
      <c r="H505" s="1"/>
      <c r="I505" s="82">
        <f>+I382+I388+I394+I400+I406+I412+I418+I424+I430+I436+I442+I448+I454+I460+I466+I472+I478+I484+I490+I496</f>
        <v>0</v>
      </c>
      <c r="J505" s="1"/>
      <c r="K505" s="82">
        <f>+K382+K388+K394+K400+K406+K412+K418+K424+K430+K436+K442+K448+K454+K460+K466+K472+K478+K484+K490+K496</f>
        <v>1</v>
      </c>
      <c r="L505" s="1"/>
      <c r="M505" s="82">
        <f>+M382+M388+M394+M400+M406+M412+M418+M424+M430+M436+M442+M448+M454+M460+M466+M472+M478+M484+M490+M496</f>
        <v>0</v>
      </c>
      <c r="N505" s="1"/>
      <c r="O505" s="82">
        <f>+O382+O388+O394+O400+O406+O412+O418+O424+O430+O436+O442+O448+O454+O460+O466+O472+O478+O484+O490+O496</f>
        <v>3</v>
      </c>
      <c r="P505" s="1"/>
      <c r="Q505" s="82">
        <f>+Q382+Q388+Q394+Q400+Q406+Q412+Q418+Q424+Q430+Q436+Q442+Q448+Q454+Q460+Q466+Q472+Q478+Q484+Q490+Q496</f>
        <v>0</v>
      </c>
      <c r="R505" s="1"/>
      <c r="S505" s="82">
        <f>+S382+S388+S394+S400+S406+S412+S418+S424+S430+S436+S442+S448+S454+S460+S466+S472+S478+S484+S490+S496</f>
        <v>5</v>
      </c>
      <c r="T505" s="1"/>
      <c r="U505" s="82">
        <f>+U382+U388+U394+U400+U406+U412+U418+U424+U430+U436+U442+U448+U454+U460+U466+U472+U478+U484+U490+U496</f>
        <v>1</v>
      </c>
      <c r="V505" s="1"/>
      <c r="W505" s="82">
        <f>+W382+W388+W394+W400+W406+W412+W418+W424+W430+W436+W442+W448+W454+W460+W466+W472+W478+W484+W490+W496</f>
        <v>4</v>
      </c>
      <c r="X505" s="1"/>
      <c r="Y505" s="82">
        <f>+Y382+Y388+Y394+Y400+Y406+Y412+Y418+Y424+Y430+Y436+Y442+Y448+Y454+Y460+Y466+Y472+Y478+Y484+Y490+Y496</f>
        <v>3</v>
      </c>
      <c r="Z505" s="1"/>
      <c r="AA505" s="82">
        <f>+AA382+AA388+AA394+AA400+AA406+AA412+AA418+AA424+AA430+AA436+AA442+AA448+AA454+AA460+AA466+AA472+AA478+AA484+AA490+AA496</f>
        <v>0</v>
      </c>
      <c r="AB505" s="1"/>
      <c r="AC505" s="82">
        <f>+AC382+AC388+AC394+AC400+AC406+AC412+AC418+AC424+AC430+AC436+AC442+AC448+AC454+AC460+AC466+AC472+AC478+AC484+AC490+AC496</f>
        <v>0</v>
      </c>
      <c r="AD505" s="1"/>
      <c r="AE505" s="82">
        <f>+AE382+AE388+AE394+AE400+AE406+AE412+AE418+AE424+AE430+AE436+AE442+AE448+AE454+AE460+AE466+AE472+AE478+AE484+AE490+AE496</f>
        <v>0</v>
      </c>
      <c r="AF505" s="1"/>
      <c r="AG505" s="82">
        <f>+AG382+AG388+AG394+AG400+AG406+AG412+AG418+AG424+AG430+AG436+AG442+AG448+AG454+AG460+AG466+AG472+AG478+AG484+AG490+AG496</f>
        <v>0</v>
      </c>
      <c r="AH505" s="1"/>
      <c r="AI505" s="82">
        <f>+AI382+AI388+AI394+AI400+AI406+AI412+AI418+AI424+AI430+AI436+AI442+AI448+AI454+AI460+AI466+AI472+AI478+AI484+AI490+AI496</f>
        <v>0</v>
      </c>
      <c r="AJ505" s="1"/>
      <c r="AK505" s="82">
        <f>+AK382+AK388+AK394+AK400+AK406+AK412+AK418+AK424+AK430+AK436+AK442+AK448+AK454+AK460+AK466+AK472+AK478+AK484+AK490+AK496</f>
        <v>3</v>
      </c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4"/>
      <c r="DF505" s="54"/>
      <c r="DG505" s="54"/>
      <c r="DH505" s="54"/>
      <c r="DI505" s="54"/>
      <c r="DJ505" s="54"/>
    </row>
    <row r="506" spans="3:129" x14ac:dyDescent="0.25">
      <c r="D506" s="185" t="s">
        <v>74</v>
      </c>
      <c r="E506" s="9">
        <v>0</v>
      </c>
      <c r="F506" s="1"/>
      <c r="G506" s="9" t="str">
        <f>IF(G507&gt;0.2,"1","0")</f>
        <v>0</v>
      </c>
      <c r="H506" s="1"/>
      <c r="I506" s="9" t="str">
        <f>IF(I507&gt;0.2,"1","0")</f>
        <v>0</v>
      </c>
      <c r="J506" s="1"/>
      <c r="K506" s="9" t="str">
        <f>IF(K507&gt;0.2,"1","0")</f>
        <v>0</v>
      </c>
      <c r="L506" s="1"/>
      <c r="M506" s="9" t="str">
        <f>IF(M507&gt;0.2,"1","0")</f>
        <v>0</v>
      </c>
      <c r="N506" s="1"/>
      <c r="O506" s="9" t="str">
        <f>IF(O507&gt;0.2,"1","0")</f>
        <v>0</v>
      </c>
      <c r="P506" s="1"/>
      <c r="Q506" s="9" t="str">
        <f>IF(Q507&gt;0.2,"1","0")</f>
        <v>0</v>
      </c>
      <c r="R506" s="1"/>
      <c r="S506" s="9" t="str">
        <f>IF(S507&gt;0.2,"1","0")</f>
        <v>0</v>
      </c>
      <c r="T506" s="1"/>
      <c r="U506" s="9" t="str">
        <f>IF(U507&gt;0.2,"1","0")</f>
        <v>0</v>
      </c>
      <c r="V506" s="1"/>
      <c r="W506" s="9" t="str">
        <f>IF(W507&gt;0.2,"1","0")</f>
        <v>0</v>
      </c>
      <c r="X506" s="1"/>
      <c r="Y506" s="9" t="str">
        <f>IF(Y507&gt;0.2,"1","0")</f>
        <v>0</v>
      </c>
      <c r="Z506" s="1"/>
      <c r="AA506" s="9" t="str">
        <f>IF(AA507&gt;0.2,"1","0")</f>
        <v>0</v>
      </c>
      <c r="AB506" s="1"/>
      <c r="AC506" s="9" t="str">
        <f>IF(AC507&gt;0.2,"1","0")</f>
        <v>0</v>
      </c>
      <c r="AD506" s="1"/>
      <c r="AE506" s="9" t="str">
        <f>IF(AE507&gt;0.2,"1","0")</f>
        <v>0</v>
      </c>
      <c r="AF506" s="1"/>
      <c r="AG506" s="9" t="str">
        <f>IF(AG507&gt;0.2,"1","0")</f>
        <v>0</v>
      </c>
      <c r="AH506" s="1"/>
      <c r="AI506" s="9" t="str">
        <f>IF(AI507&gt;0.2,"1","0")</f>
        <v>0</v>
      </c>
      <c r="AJ506" s="1"/>
      <c r="AK506" s="9" t="str">
        <f>IF(AK507&gt;0.2,"1","0")</f>
        <v>0</v>
      </c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4"/>
      <c r="DF506" s="54"/>
      <c r="DG506" s="54"/>
      <c r="DH506" s="54"/>
      <c r="DI506" s="54"/>
      <c r="DJ506" s="54"/>
    </row>
    <row r="507" spans="3:129" x14ac:dyDescent="0.25">
      <c r="D507" s="14" t="s">
        <v>0</v>
      </c>
      <c r="E507" s="92"/>
      <c r="F507" s="1"/>
      <c r="G507" s="92"/>
      <c r="H507" s="1"/>
      <c r="I507" s="92"/>
      <c r="J507" s="1"/>
      <c r="K507" s="92"/>
      <c r="L507" s="1"/>
      <c r="M507" s="92"/>
      <c r="N507" s="1"/>
      <c r="O507" s="92"/>
      <c r="P507" s="1"/>
      <c r="Q507" s="92"/>
      <c r="R507" s="1"/>
      <c r="S507" s="92"/>
      <c r="T507" s="1"/>
      <c r="U507" s="92"/>
      <c r="V507" s="1"/>
      <c r="W507" s="92"/>
      <c r="X507" s="1"/>
      <c r="Y507" s="92"/>
      <c r="Z507" s="1"/>
      <c r="AA507" s="92"/>
      <c r="AB507" s="1"/>
      <c r="AC507" s="92"/>
      <c r="AD507" s="1"/>
      <c r="AE507" s="92"/>
      <c r="AF507" s="1"/>
      <c r="AG507" s="92"/>
      <c r="AH507" s="1"/>
      <c r="AI507" s="92"/>
      <c r="AJ507" s="1"/>
      <c r="AK507" s="92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4"/>
      <c r="CX507" s="54"/>
      <c r="CY507" s="54"/>
      <c r="CZ507" s="54"/>
      <c r="DA507" s="54"/>
      <c r="DB507" s="54"/>
      <c r="DC507" s="54"/>
      <c r="DD507" s="54"/>
      <c r="DE507" s="54"/>
      <c r="DF507" s="54"/>
      <c r="DG507" s="54"/>
      <c r="DH507" s="54"/>
      <c r="DI507" s="54"/>
      <c r="DJ507" s="54"/>
    </row>
    <row r="508" spans="3:129" x14ac:dyDescent="0.25">
      <c r="D508" s="14" t="s">
        <v>1</v>
      </c>
      <c r="E508" s="178"/>
      <c r="F508" s="180"/>
      <c r="G508" s="178"/>
      <c r="H508" s="180"/>
      <c r="I508" s="178"/>
      <c r="J508" s="180"/>
      <c r="K508" s="178"/>
      <c r="L508" s="180"/>
      <c r="M508" s="178"/>
      <c r="N508" s="180"/>
      <c r="O508" s="178"/>
      <c r="P508" s="180"/>
      <c r="Q508" s="178"/>
      <c r="R508" s="180"/>
      <c r="S508" s="178"/>
      <c r="T508" s="180"/>
      <c r="U508" s="178"/>
      <c r="V508" s="180"/>
      <c r="W508" s="178"/>
      <c r="X508" s="180"/>
      <c r="Y508" s="178"/>
      <c r="Z508" s="180"/>
      <c r="AA508" s="178"/>
      <c r="AB508" s="180"/>
      <c r="AC508" s="178"/>
      <c r="AD508" s="180"/>
      <c r="AE508" s="178"/>
      <c r="AF508" s="180"/>
      <c r="AG508" s="178"/>
      <c r="AH508" s="180"/>
      <c r="AI508" s="178"/>
      <c r="AJ508" s="180"/>
      <c r="AK508" s="178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</row>
    <row r="509" spans="3:129" x14ac:dyDescent="0.25">
      <c r="D509" s="17" t="s">
        <v>35</v>
      </c>
      <c r="E509" s="92">
        <v>10</v>
      </c>
      <c r="F509" s="1"/>
      <c r="G509" s="92">
        <v>10</v>
      </c>
      <c r="H509" s="1"/>
      <c r="I509" s="92">
        <v>10</v>
      </c>
      <c r="J509" s="1"/>
      <c r="K509" s="92">
        <v>10</v>
      </c>
      <c r="L509" s="1"/>
      <c r="M509" s="92">
        <v>10</v>
      </c>
      <c r="N509" s="1"/>
      <c r="O509" s="92">
        <v>10</v>
      </c>
      <c r="P509" s="1"/>
      <c r="Q509" s="92">
        <v>10</v>
      </c>
      <c r="R509" s="1"/>
      <c r="S509" s="92">
        <v>10</v>
      </c>
      <c r="T509" s="1"/>
      <c r="U509" s="92">
        <v>10</v>
      </c>
      <c r="V509" s="1"/>
      <c r="W509" s="92">
        <v>10</v>
      </c>
      <c r="X509" s="1"/>
      <c r="Y509" s="92">
        <v>10</v>
      </c>
      <c r="Z509" s="1"/>
      <c r="AA509" s="92">
        <v>10</v>
      </c>
      <c r="AB509" s="1"/>
      <c r="AC509" s="92">
        <v>10</v>
      </c>
      <c r="AD509" s="1"/>
      <c r="AE509" s="92">
        <v>10</v>
      </c>
      <c r="AF509" s="1"/>
      <c r="AG509" s="92">
        <v>10</v>
      </c>
      <c r="AH509" s="1"/>
      <c r="AI509" s="92">
        <v>10</v>
      </c>
      <c r="AJ509" s="1"/>
      <c r="AK509" s="92">
        <v>10</v>
      </c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</row>
    <row r="510" spans="3:129" x14ac:dyDescent="0.25">
      <c r="D510" s="15" t="s">
        <v>2</v>
      </c>
      <c r="E510" s="27">
        <f>E507*E509</f>
        <v>0</v>
      </c>
      <c r="F510" s="1"/>
      <c r="G510" s="27">
        <f>G507*G509</f>
        <v>0</v>
      </c>
      <c r="H510" s="1"/>
      <c r="I510" s="27">
        <f>I507*I509</f>
        <v>0</v>
      </c>
      <c r="J510" s="1"/>
      <c r="K510" s="27">
        <f>K507*K509</f>
        <v>0</v>
      </c>
      <c r="L510" s="1"/>
      <c r="M510" s="27">
        <f>M507*M509</f>
        <v>0</v>
      </c>
      <c r="N510" s="1"/>
      <c r="O510" s="27">
        <f>O507*O509</f>
        <v>0</v>
      </c>
      <c r="P510" s="1"/>
      <c r="Q510" s="27">
        <f>Q507*Q509</f>
        <v>0</v>
      </c>
      <c r="R510" s="1"/>
      <c r="S510" s="27">
        <f>S507*S509</f>
        <v>0</v>
      </c>
      <c r="T510" s="1"/>
      <c r="U510" s="27">
        <f>U507*U509</f>
        <v>0</v>
      </c>
      <c r="V510" s="1"/>
      <c r="W510" s="27">
        <f>W507*W509</f>
        <v>0</v>
      </c>
      <c r="X510" s="1"/>
      <c r="Y510" s="27">
        <f>Y507*Y509</f>
        <v>0</v>
      </c>
      <c r="Z510" s="1"/>
      <c r="AA510" s="27">
        <f>AA507*AA509</f>
        <v>0</v>
      </c>
      <c r="AB510" s="1"/>
      <c r="AC510" s="27">
        <f>AC507*AC509</f>
        <v>0</v>
      </c>
      <c r="AD510" s="1"/>
      <c r="AE510" s="27">
        <f>AE507*AE509</f>
        <v>0</v>
      </c>
      <c r="AF510" s="1"/>
      <c r="AG510" s="27">
        <f>AG507*AG509</f>
        <v>0</v>
      </c>
      <c r="AH510" s="1"/>
      <c r="AI510" s="27">
        <f>AI507*AI509</f>
        <v>0</v>
      </c>
      <c r="AJ510" s="1"/>
      <c r="AK510" s="27">
        <f>AK507*AK509</f>
        <v>0</v>
      </c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</row>
    <row r="511" spans="3:129" x14ac:dyDescent="0.25">
      <c r="E511" s="9"/>
      <c r="F511" s="1"/>
      <c r="G511" s="9"/>
      <c r="H511" s="1"/>
      <c r="I511" s="9"/>
      <c r="J511" s="1"/>
      <c r="K511" s="9"/>
      <c r="L511" s="1"/>
      <c r="M511" s="9"/>
      <c r="N511" s="1"/>
      <c r="O511" s="9"/>
      <c r="P511" s="1"/>
      <c r="Q511" s="9"/>
      <c r="R511" s="1"/>
      <c r="S511" s="9"/>
      <c r="T511" s="1"/>
      <c r="U511" s="9"/>
      <c r="V511" s="1"/>
      <c r="W511" s="9"/>
      <c r="X511" s="1"/>
      <c r="Y511" s="9"/>
      <c r="Z511" s="1"/>
      <c r="AA511" s="9"/>
      <c r="AB511" s="1"/>
      <c r="AC511" s="9"/>
      <c r="AD511" s="1"/>
      <c r="AE511" s="9"/>
      <c r="AF511" s="1"/>
      <c r="AG511" s="9"/>
      <c r="AH511" s="1"/>
      <c r="AI511" s="9"/>
      <c r="AJ511" s="1"/>
      <c r="AK511" s="9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4"/>
      <c r="DF511" s="54"/>
      <c r="DG511" s="54"/>
      <c r="DH511" s="54"/>
      <c r="DI511" s="54"/>
      <c r="DJ511" s="54"/>
    </row>
    <row r="512" spans="3:129" x14ac:dyDescent="0.25">
      <c r="D512" s="185" t="s">
        <v>74</v>
      </c>
      <c r="E512" s="9" t="str">
        <f>IF(E513&gt;0.2,"1","0")</f>
        <v>0</v>
      </c>
      <c r="F512" s="1"/>
      <c r="G512" s="9" t="str">
        <f>IF(G513&gt;0.2,"1","0")</f>
        <v>0</v>
      </c>
      <c r="H512" s="1"/>
      <c r="I512" s="9" t="str">
        <f>IF(I513&gt;0.2,"1","0")</f>
        <v>0</v>
      </c>
      <c r="J512" s="1"/>
      <c r="K512" s="9" t="str">
        <f>IF(K513&gt;0.2,"1","0")</f>
        <v>0</v>
      </c>
      <c r="L512" s="1"/>
      <c r="M512" s="9" t="str">
        <f>IF(M513&gt;0.2,"1","0")</f>
        <v>0</v>
      </c>
      <c r="N512" s="1"/>
      <c r="O512" s="9" t="str">
        <f>IF(O513&gt;0.2,"1","0")</f>
        <v>0</v>
      </c>
      <c r="P512" s="1"/>
      <c r="Q512" s="9" t="str">
        <f>IF(Q513&gt;0.2,"1","0")</f>
        <v>0</v>
      </c>
      <c r="R512" s="1"/>
      <c r="S512" s="9" t="str">
        <f>IF(S513&gt;0.2,"1","0")</f>
        <v>0</v>
      </c>
      <c r="T512" s="1"/>
      <c r="U512" s="9" t="str">
        <f>IF(U513&gt;0.2,"1","0")</f>
        <v>0</v>
      </c>
      <c r="V512" s="1"/>
      <c r="W512" s="9" t="str">
        <f>IF(W513&gt;0.2,"1","0")</f>
        <v>0</v>
      </c>
      <c r="X512" s="1"/>
      <c r="Y512" s="9" t="str">
        <f>IF(Y513&gt;0.2,"1","0")</f>
        <v>0</v>
      </c>
      <c r="Z512" s="1"/>
      <c r="AA512" s="9" t="str">
        <f>IF(AA513&gt;0.2,"1","0")</f>
        <v>0</v>
      </c>
      <c r="AB512" s="1"/>
      <c r="AC512" s="9" t="str">
        <f>IF(AC513&gt;0.2,"1","0")</f>
        <v>0</v>
      </c>
      <c r="AD512" s="1"/>
      <c r="AE512" s="9" t="str">
        <f>IF(AE513&gt;0.2,"1","0")</f>
        <v>0</v>
      </c>
      <c r="AF512" s="1"/>
      <c r="AG512" s="9" t="str">
        <f>IF(AG513&gt;0.2,"1","0")</f>
        <v>0</v>
      </c>
      <c r="AH512" s="1"/>
      <c r="AI512" s="9" t="str">
        <f>IF(AI513&gt;0.2,"1","0")</f>
        <v>0</v>
      </c>
      <c r="AJ512" s="1"/>
      <c r="AK512" s="9" t="str">
        <f>IF(AK513&gt;0.2,"1","0")</f>
        <v>0</v>
      </c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4"/>
      <c r="DF512" s="54"/>
      <c r="DG512" s="54"/>
      <c r="DH512" s="54"/>
      <c r="DI512" s="54"/>
      <c r="DJ512" s="54"/>
    </row>
    <row r="513" spans="4:114" x14ac:dyDescent="0.25">
      <c r="D513" s="14" t="s">
        <v>0</v>
      </c>
      <c r="E513" s="92"/>
      <c r="F513" s="1"/>
      <c r="G513" s="92"/>
      <c r="H513" s="1"/>
      <c r="I513" s="92"/>
      <c r="J513" s="1"/>
      <c r="K513" s="92"/>
      <c r="L513" s="1"/>
      <c r="M513" s="92"/>
      <c r="N513" s="1"/>
      <c r="O513" s="92"/>
      <c r="P513" s="1"/>
      <c r="Q513" s="92"/>
      <c r="R513" s="1"/>
      <c r="S513" s="92"/>
      <c r="T513" s="1"/>
      <c r="U513" s="92"/>
      <c r="V513" s="1"/>
      <c r="W513" s="92"/>
      <c r="X513" s="1"/>
      <c r="Y513" s="92"/>
      <c r="Z513" s="1"/>
      <c r="AA513" s="92"/>
      <c r="AB513" s="1"/>
      <c r="AC513" s="92"/>
      <c r="AD513" s="1"/>
      <c r="AE513" s="92"/>
      <c r="AF513" s="1"/>
      <c r="AG513" s="92"/>
      <c r="AH513" s="1"/>
      <c r="AI513" s="92"/>
      <c r="AJ513" s="1"/>
      <c r="AK513" s="92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4"/>
      <c r="DF513" s="54"/>
      <c r="DG513" s="54"/>
      <c r="DH513" s="54"/>
      <c r="DI513" s="54"/>
      <c r="DJ513" s="54"/>
    </row>
    <row r="514" spans="4:114" x14ac:dyDescent="0.25">
      <c r="D514" s="14" t="s">
        <v>1</v>
      </c>
      <c r="E514" s="178"/>
      <c r="F514" s="180"/>
      <c r="G514" s="178"/>
      <c r="H514" s="180"/>
      <c r="I514" s="178"/>
      <c r="J514" s="180"/>
      <c r="K514" s="178"/>
      <c r="L514" s="180"/>
      <c r="M514" s="178"/>
      <c r="N514" s="180"/>
      <c r="O514" s="178"/>
      <c r="P514" s="180"/>
      <c r="Q514" s="178"/>
      <c r="R514" s="180"/>
      <c r="S514" s="178"/>
      <c r="T514" s="180"/>
      <c r="U514" s="178"/>
      <c r="V514" s="180"/>
      <c r="W514" s="178"/>
      <c r="X514" s="180"/>
      <c r="Y514" s="178"/>
      <c r="Z514" s="180"/>
      <c r="AA514" s="178"/>
      <c r="AB514" s="180"/>
      <c r="AC514" s="178"/>
      <c r="AD514" s="180"/>
      <c r="AE514" s="178"/>
      <c r="AF514" s="180"/>
      <c r="AG514" s="178"/>
      <c r="AH514" s="180"/>
      <c r="AI514" s="178"/>
      <c r="AJ514" s="180"/>
      <c r="AK514" s="178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4"/>
      <c r="DF514" s="54"/>
      <c r="DG514" s="54"/>
      <c r="DH514" s="54"/>
      <c r="DI514" s="54"/>
      <c r="DJ514" s="54"/>
    </row>
    <row r="515" spans="4:114" x14ac:dyDescent="0.25">
      <c r="D515" s="17" t="s">
        <v>35</v>
      </c>
      <c r="E515" s="92">
        <v>10</v>
      </c>
      <c r="F515" s="1"/>
      <c r="G515" s="92">
        <v>10</v>
      </c>
      <c r="H515" s="1"/>
      <c r="I515" s="92">
        <v>10</v>
      </c>
      <c r="J515" s="1"/>
      <c r="K515" s="92">
        <v>10</v>
      </c>
      <c r="L515" s="1"/>
      <c r="M515" s="92">
        <v>10</v>
      </c>
      <c r="N515" s="1"/>
      <c r="O515" s="92">
        <v>10</v>
      </c>
      <c r="P515" s="1"/>
      <c r="Q515" s="92">
        <v>10</v>
      </c>
      <c r="R515" s="1"/>
      <c r="S515" s="92">
        <v>10</v>
      </c>
      <c r="T515" s="1"/>
      <c r="U515" s="92">
        <v>10</v>
      </c>
      <c r="V515" s="1"/>
      <c r="W515" s="92">
        <v>10</v>
      </c>
      <c r="X515" s="1"/>
      <c r="Y515" s="92">
        <v>10</v>
      </c>
      <c r="Z515" s="1"/>
      <c r="AA515" s="92">
        <v>10</v>
      </c>
      <c r="AB515" s="1"/>
      <c r="AC515" s="92">
        <v>10</v>
      </c>
      <c r="AD515" s="1"/>
      <c r="AE515" s="92">
        <v>10</v>
      </c>
      <c r="AF515" s="1"/>
      <c r="AG515" s="92">
        <v>10</v>
      </c>
      <c r="AH515" s="1"/>
      <c r="AI515" s="92">
        <v>10</v>
      </c>
      <c r="AJ515" s="1"/>
      <c r="AK515" s="92">
        <v>10</v>
      </c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</row>
    <row r="516" spans="4:114" x14ac:dyDescent="0.25">
      <c r="D516" s="15" t="s">
        <v>2</v>
      </c>
      <c r="E516" s="27">
        <f>E513*E515</f>
        <v>0</v>
      </c>
      <c r="F516" s="1"/>
      <c r="G516" s="27">
        <f>G513*G515</f>
        <v>0</v>
      </c>
      <c r="H516" s="1"/>
      <c r="I516" s="27">
        <f>I513*I515</f>
        <v>0</v>
      </c>
      <c r="J516" s="1"/>
      <c r="K516" s="27">
        <f>K513*K515</f>
        <v>0</v>
      </c>
      <c r="L516" s="1"/>
      <c r="M516" s="27">
        <f>M513*M515</f>
        <v>0</v>
      </c>
      <c r="N516" s="1"/>
      <c r="O516" s="27">
        <f>O513*O515</f>
        <v>0</v>
      </c>
      <c r="P516" s="1"/>
      <c r="Q516" s="27">
        <f>Q513*Q515</f>
        <v>0</v>
      </c>
      <c r="R516" s="1"/>
      <c r="S516" s="27">
        <f>S513*S515</f>
        <v>0</v>
      </c>
      <c r="T516" s="1"/>
      <c r="U516" s="27">
        <f>U513*U515</f>
        <v>0</v>
      </c>
      <c r="V516" s="1"/>
      <c r="W516" s="27">
        <f>W513*W515</f>
        <v>0</v>
      </c>
      <c r="X516" s="1"/>
      <c r="Y516" s="27">
        <f>Y513*Y515</f>
        <v>0</v>
      </c>
      <c r="Z516" s="1"/>
      <c r="AA516" s="27">
        <f>AA513*AA515</f>
        <v>0</v>
      </c>
      <c r="AB516" s="1"/>
      <c r="AC516" s="27">
        <f>AC513*AC515</f>
        <v>0</v>
      </c>
      <c r="AD516" s="1"/>
      <c r="AE516" s="27">
        <f>AE513*AE515</f>
        <v>0</v>
      </c>
      <c r="AF516" s="1"/>
      <c r="AG516" s="27">
        <f>AG513*AG515</f>
        <v>0</v>
      </c>
      <c r="AH516" s="1"/>
      <c r="AI516" s="27">
        <f>AI513*AI515</f>
        <v>0</v>
      </c>
      <c r="AJ516" s="1"/>
      <c r="AK516" s="27">
        <f>AK513*AK515</f>
        <v>0</v>
      </c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4"/>
      <c r="DF516" s="54"/>
      <c r="DG516" s="54"/>
      <c r="DH516" s="54"/>
      <c r="DI516" s="54"/>
      <c r="DJ516" s="54"/>
    </row>
    <row r="517" spans="4:114" x14ac:dyDescent="0.25">
      <c r="E517" s="9"/>
      <c r="F517" s="1"/>
      <c r="G517" s="9"/>
      <c r="H517" s="1"/>
      <c r="I517" s="9"/>
      <c r="J517" s="1"/>
      <c r="K517" s="9"/>
      <c r="L517" s="1"/>
      <c r="M517" s="9"/>
      <c r="N517" s="1"/>
      <c r="O517" s="9"/>
      <c r="P517" s="1"/>
      <c r="Q517" s="9"/>
      <c r="R517" s="1"/>
      <c r="S517" s="9"/>
      <c r="T517" s="1"/>
      <c r="U517" s="9"/>
      <c r="V517" s="1"/>
      <c r="W517" s="9"/>
      <c r="X517" s="1"/>
      <c r="Y517" s="9"/>
      <c r="Z517" s="1"/>
      <c r="AA517" s="9"/>
      <c r="AB517" s="1"/>
      <c r="AC517" s="9"/>
      <c r="AD517" s="1"/>
      <c r="AE517" s="9"/>
      <c r="AF517" s="1"/>
      <c r="AG517" s="9"/>
      <c r="AH517" s="1"/>
      <c r="AI517" s="9"/>
      <c r="AJ517" s="1"/>
      <c r="AK517" s="9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4"/>
      <c r="DF517" s="54"/>
      <c r="DG517" s="54"/>
      <c r="DH517" s="54"/>
      <c r="DI517" s="54"/>
      <c r="DJ517" s="54"/>
    </row>
    <row r="518" spans="4:114" x14ac:dyDescent="0.25">
      <c r="D518" s="185" t="s">
        <v>74</v>
      </c>
      <c r="E518" s="9" t="str">
        <f>IF(E519&gt;0.2,"1","0")</f>
        <v>0</v>
      </c>
      <c r="F518" s="1"/>
      <c r="G518" s="9" t="str">
        <f>IF(G519&gt;0.2,"1","0")</f>
        <v>0</v>
      </c>
      <c r="H518" s="1"/>
      <c r="I518" s="9" t="str">
        <f>IF(I519&gt;0.2,"1","0")</f>
        <v>0</v>
      </c>
      <c r="J518" s="1"/>
      <c r="K518" s="9" t="str">
        <f>IF(K519&gt;0.2,"1","0")</f>
        <v>0</v>
      </c>
      <c r="L518" s="1"/>
      <c r="M518" s="9" t="str">
        <f>IF(M519&gt;0.2,"1","0")</f>
        <v>0</v>
      </c>
      <c r="N518" s="1"/>
      <c r="O518" s="9" t="str">
        <f>IF(O519&gt;0.2,"1","0")</f>
        <v>0</v>
      </c>
      <c r="P518" s="1"/>
      <c r="Q518" s="9" t="str">
        <f>IF(Q519&gt;0.2,"1","0")</f>
        <v>0</v>
      </c>
      <c r="R518" s="1"/>
      <c r="S518" s="9" t="str">
        <f>IF(S519&gt;0.2,"1","0")</f>
        <v>0</v>
      </c>
      <c r="T518" s="1"/>
      <c r="U518" s="9" t="str">
        <f>IF(U519&gt;0.2,"1","0")</f>
        <v>0</v>
      </c>
      <c r="V518" s="1"/>
      <c r="W518" s="9" t="str">
        <f>IF(W519&gt;0.2,"1","0")</f>
        <v>0</v>
      </c>
      <c r="X518" s="1"/>
      <c r="Y518" s="9" t="str">
        <f>IF(Y519&gt;0.2,"1","0")</f>
        <v>0</v>
      </c>
      <c r="Z518" s="1"/>
      <c r="AA518" s="9" t="str">
        <f>IF(AA519&gt;0.2,"1","0")</f>
        <v>0</v>
      </c>
      <c r="AB518" s="1"/>
      <c r="AC518" s="9" t="str">
        <f>IF(AC519&gt;0.2,"1","0")</f>
        <v>0</v>
      </c>
      <c r="AD518" s="1"/>
      <c r="AE518" s="9" t="str">
        <f>IF(AE519&gt;0.2,"1","0")</f>
        <v>0</v>
      </c>
      <c r="AF518" s="1"/>
      <c r="AG518" s="9" t="str">
        <f>IF(AG519&gt;0.2,"1","0")</f>
        <v>0</v>
      </c>
      <c r="AH518" s="1"/>
      <c r="AI518" s="9" t="str">
        <f>IF(AI519&gt;0.2,"1","0")</f>
        <v>0</v>
      </c>
      <c r="AJ518" s="1"/>
      <c r="AK518" s="9" t="str">
        <f>IF(AK519&gt;0.2,"1","0")</f>
        <v>0</v>
      </c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4"/>
      <c r="DF518" s="54"/>
      <c r="DG518" s="54"/>
      <c r="DH518" s="54"/>
      <c r="DI518" s="54"/>
      <c r="DJ518" s="54"/>
    </row>
    <row r="519" spans="4:114" x14ac:dyDescent="0.25">
      <c r="D519" s="14" t="s">
        <v>0</v>
      </c>
      <c r="E519" s="92"/>
      <c r="F519" s="1"/>
      <c r="G519" s="92"/>
      <c r="H519" s="1"/>
      <c r="I519" s="92"/>
      <c r="J519" s="1"/>
      <c r="K519" s="92"/>
      <c r="L519" s="1"/>
      <c r="M519" s="92"/>
      <c r="N519" s="1"/>
      <c r="O519" s="92"/>
      <c r="P519" s="1"/>
      <c r="Q519" s="92"/>
      <c r="R519" s="1"/>
      <c r="S519" s="92"/>
      <c r="T519" s="1"/>
      <c r="U519" s="92"/>
      <c r="V519" s="1"/>
      <c r="W519" s="92"/>
      <c r="X519" s="1"/>
      <c r="Y519" s="92"/>
      <c r="Z519" s="1"/>
      <c r="AA519" s="92"/>
      <c r="AB519" s="1"/>
      <c r="AC519" s="92"/>
      <c r="AD519" s="1"/>
      <c r="AE519" s="92"/>
      <c r="AF519" s="1"/>
      <c r="AG519" s="92"/>
      <c r="AH519" s="1"/>
      <c r="AI519" s="92"/>
      <c r="AJ519" s="1"/>
      <c r="AK519" s="92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4"/>
      <c r="DF519" s="54"/>
      <c r="DG519" s="54"/>
      <c r="DH519" s="54"/>
      <c r="DI519" s="54"/>
      <c r="DJ519" s="54"/>
    </row>
    <row r="520" spans="4:114" x14ac:dyDescent="0.25">
      <c r="D520" s="14" t="s">
        <v>1</v>
      </c>
      <c r="E520" s="178"/>
      <c r="F520" s="180"/>
      <c r="G520" s="178"/>
      <c r="H520" s="180"/>
      <c r="I520" s="178"/>
      <c r="J520" s="180"/>
      <c r="K520" s="178"/>
      <c r="L520" s="180"/>
      <c r="M520" s="178"/>
      <c r="N520" s="180"/>
      <c r="O520" s="178"/>
      <c r="P520" s="180"/>
      <c r="Q520" s="178"/>
      <c r="R520" s="180"/>
      <c r="S520" s="178"/>
      <c r="T520" s="180"/>
      <c r="U520" s="178"/>
      <c r="V520" s="180"/>
      <c r="W520" s="178"/>
      <c r="X520" s="180"/>
      <c r="Y520" s="178"/>
      <c r="Z520" s="180"/>
      <c r="AA520" s="178"/>
      <c r="AB520" s="180"/>
      <c r="AC520" s="178"/>
      <c r="AD520" s="180"/>
      <c r="AE520" s="178"/>
      <c r="AF520" s="180"/>
      <c r="AG520" s="178"/>
      <c r="AH520" s="180"/>
      <c r="AI520" s="178"/>
      <c r="AJ520" s="180"/>
      <c r="AK520" s="178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</row>
    <row r="521" spans="4:114" x14ac:dyDescent="0.25">
      <c r="D521" s="17" t="s">
        <v>35</v>
      </c>
      <c r="E521" s="92">
        <v>10</v>
      </c>
      <c r="F521" s="1"/>
      <c r="G521" s="92">
        <v>10</v>
      </c>
      <c r="H521" s="1"/>
      <c r="I521" s="92">
        <v>10</v>
      </c>
      <c r="J521" s="1"/>
      <c r="K521" s="92">
        <v>10</v>
      </c>
      <c r="L521" s="1"/>
      <c r="M521" s="92">
        <v>10</v>
      </c>
      <c r="N521" s="1"/>
      <c r="O521" s="92">
        <v>10</v>
      </c>
      <c r="P521" s="1"/>
      <c r="Q521" s="92">
        <v>10</v>
      </c>
      <c r="R521" s="1"/>
      <c r="S521" s="92">
        <v>10</v>
      </c>
      <c r="T521" s="1"/>
      <c r="U521" s="92">
        <v>10</v>
      </c>
      <c r="V521" s="1"/>
      <c r="W521" s="92">
        <v>10</v>
      </c>
      <c r="X521" s="1"/>
      <c r="Y521" s="92">
        <v>10</v>
      </c>
      <c r="Z521" s="1"/>
      <c r="AA521" s="92">
        <v>10</v>
      </c>
      <c r="AB521" s="1"/>
      <c r="AC521" s="92">
        <v>10</v>
      </c>
      <c r="AD521" s="1"/>
      <c r="AE521" s="92">
        <v>10</v>
      </c>
      <c r="AF521" s="1"/>
      <c r="AG521" s="92">
        <v>10</v>
      </c>
      <c r="AH521" s="1"/>
      <c r="AI521" s="92">
        <v>10</v>
      </c>
      <c r="AJ521" s="1"/>
      <c r="AK521" s="92">
        <v>10</v>
      </c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4"/>
      <c r="DF521" s="54"/>
      <c r="DG521" s="54"/>
      <c r="DH521" s="54"/>
      <c r="DI521" s="54"/>
      <c r="DJ521" s="54"/>
    </row>
    <row r="522" spans="4:114" x14ac:dyDescent="0.25">
      <c r="D522" s="15" t="s">
        <v>2</v>
      </c>
      <c r="E522" s="27">
        <f>E519*E521</f>
        <v>0</v>
      </c>
      <c r="F522" s="1"/>
      <c r="G522" s="27">
        <f>G519*G521</f>
        <v>0</v>
      </c>
      <c r="H522" s="1"/>
      <c r="I522" s="27">
        <f>I519*I521</f>
        <v>0</v>
      </c>
      <c r="J522" s="1"/>
      <c r="K522" s="27">
        <f>K519*K521</f>
        <v>0</v>
      </c>
      <c r="L522" s="1"/>
      <c r="M522" s="27">
        <f>M519*M521</f>
        <v>0</v>
      </c>
      <c r="N522" s="1"/>
      <c r="O522" s="27">
        <f>O519*O521</f>
        <v>0</v>
      </c>
      <c r="P522" s="1"/>
      <c r="Q522" s="27">
        <f>Q519*Q521</f>
        <v>0</v>
      </c>
      <c r="R522" s="1"/>
      <c r="S522" s="27">
        <f>S519*S521</f>
        <v>0</v>
      </c>
      <c r="T522" s="1"/>
      <c r="U522" s="27">
        <f>U519*U521</f>
        <v>0</v>
      </c>
      <c r="V522" s="1"/>
      <c r="W522" s="27">
        <f>W519*W521</f>
        <v>0</v>
      </c>
      <c r="X522" s="1"/>
      <c r="Y522" s="27">
        <f>Y519*Y521</f>
        <v>0</v>
      </c>
      <c r="Z522" s="1"/>
      <c r="AA522" s="27">
        <f>AA519*AA521</f>
        <v>0</v>
      </c>
      <c r="AB522" s="1"/>
      <c r="AC522" s="27">
        <f>AC519*AC521</f>
        <v>0</v>
      </c>
      <c r="AD522" s="1"/>
      <c r="AE522" s="27">
        <f>AE519*AE521</f>
        <v>0</v>
      </c>
      <c r="AF522" s="1"/>
      <c r="AG522" s="27">
        <f>AG519*AG521</f>
        <v>0</v>
      </c>
      <c r="AH522" s="1"/>
      <c r="AI522" s="27">
        <f>AI519*AI521</f>
        <v>0</v>
      </c>
      <c r="AJ522" s="1"/>
      <c r="AK522" s="27">
        <f>AK519*AK521</f>
        <v>0</v>
      </c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4"/>
      <c r="DF522" s="54"/>
      <c r="DG522" s="54"/>
      <c r="DH522" s="54"/>
      <c r="DI522" s="54"/>
      <c r="DJ522" s="54"/>
    </row>
    <row r="523" spans="4:114" x14ac:dyDescent="0.25">
      <c r="E523" s="9"/>
      <c r="F523" s="1"/>
      <c r="G523" s="9"/>
      <c r="H523" s="1"/>
      <c r="I523" s="9"/>
      <c r="J523" s="1"/>
      <c r="K523" s="9"/>
      <c r="L523" s="1"/>
      <c r="M523" s="9"/>
      <c r="N523" s="1"/>
      <c r="O523" s="9"/>
      <c r="P523" s="1"/>
      <c r="Q523" s="9"/>
      <c r="R523" s="1"/>
      <c r="S523" s="9"/>
      <c r="T523" s="1"/>
      <c r="U523" s="9"/>
      <c r="V523" s="1"/>
      <c r="W523" s="9"/>
      <c r="X523" s="1"/>
      <c r="Y523" s="9"/>
      <c r="Z523" s="1"/>
      <c r="AA523" s="9"/>
      <c r="AB523" s="1"/>
      <c r="AC523" s="9"/>
      <c r="AD523" s="1"/>
      <c r="AE523" s="9"/>
      <c r="AF523" s="1"/>
      <c r="AG523" s="9"/>
      <c r="AH523" s="1"/>
      <c r="AI523" s="9"/>
      <c r="AJ523" s="1"/>
      <c r="AK523" s="9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</row>
    <row r="524" spans="4:114" x14ac:dyDescent="0.25">
      <c r="D524" s="185" t="s">
        <v>74</v>
      </c>
      <c r="E524" s="9" t="str">
        <f>IF(E525&gt;0.2,"1","0")</f>
        <v>0</v>
      </c>
      <c r="F524" s="1"/>
      <c r="G524" s="9" t="str">
        <f>IF(G525&gt;0.2,"1","0")</f>
        <v>0</v>
      </c>
      <c r="H524" s="1"/>
      <c r="I524" s="9" t="str">
        <f>IF(I525&gt;0.2,"1","0")</f>
        <v>0</v>
      </c>
      <c r="J524" s="1"/>
      <c r="K524" s="9" t="str">
        <f>IF(K525&gt;0.2,"1","0")</f>
        <v>0</v>
      </c>
      <c r="L524" s="1"/>
      <c r="M524" s="9" t="str">
        <f>IF(M525&gt;0.2,"1","0")</f>
        <v>0</v>
      </c>
      <c r="N524" s="1"/>
      <c r="O524" s="9" t="str">
        <f>IF(O525&gt;0.2,"1","0")</f>
        <v>0</v>
      </c>
      <c r="P524" s="1"/>
      <c r="Q524" s="9" t="str">
        <f>IF(Q525&gt;0.2,"1","0")</f>
        <v>0</v>
      </c>
      <c r="R524" s="1"/>
      <c r="S524" s="9" t="str">
        <f>IF(S525&gt;0.2,"1","0")</f>
        <v>0</v>
      </c>
      <c r="T524" s="1"/>
      <c r="U524" s="9" t="str">
        <f>IF(U525&gt;0.2,"1","0")</f>
        <v>0</v>
      </c>
      <c r="V524" s="1"/>
      <c r="W524" s="9" t="str">
        <f>IF(W525&gt;0.2,"1","0")</f>
        <v>0</v>
      </c>
      <c r="X524" s="1"/>
      <c r="Y524" s="9" t="str">
        <f>IF(Y525&gt;0.2,"1","0")</f>
        <v>0</v>
      </c>
      <c r="Z524" s="1"/>
      <c r="AA524" s="9" t="str">
        <f>IF(AA525&gt;0.2,"1","0")</f>
        <v>0</v>
      </c>
      <c r="AB524" s="1"/>
      <c r="AC524" s="9" t="str">
        <f>IF(AC525&gt;0.2,"1","0")</f>
        <v>0</v>
      </c>
      <c r="AD524" s="1"/>
      <c r="AE524" s="9" t="str">
        <f>IF(AE525&gt;0.2,"1","0")</f>
        <v>0</v>
      </c>
      <c r="AF524" s="1"/>
      <c r="AG524" s="9" t="str">
        <f>IF(AG525&gt;0.2,"1","0")</f>
        <v>0</v>
      </c>
      <c r="AH524" s="1"/>
      <c r="AI524" s="9" t="str">
        <f>IF(AI525&gt;0.2,"1","0")</f>
        <v>0</v>
      </c>
      <c r="AJ524" s="1"/>
      <c r="AK524" s="9" t="str">
        <f>IF(AK525&gt;0.2,"1","0")</f>
        <v>0</v>
      </c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4"/>
      <c r="DF524" s="54"/>
      <c r="DG524" s="54"/>
      <c r="DH524" s="54"/>
      <c r="DI524" s="54"/>
      <c r="DJ524" s="54"/>
    </row>
    <row r="525" spans="4:114" x14ac:dyDescent="0.25">
      <c r="D525" s="14" t="s">
        <v>0</v>
      </c>
      <c r="E525" s="92"/>
      <c r="F525" s="1"/>
      <c r="G525" s="92"/>
      <c r="H525" s="1"/>
      <c r="I525" s="92"/>
      <c r="J525" s="1"/>
      <c r="K525" s="92"/>
      <c r="L525" s="1"/>
      <c r="M525" s="92"/>
      <c r="N525" s="1"/>
      <c r="O525" s="92"/>
      <c r="P525" s="1"/>
      <c r="Q525" s="92"/>
      <c r="R525" s="1"/>
      <c r="S525" s="92"/>
      <c r="T525" s="1"/>
      <c r="U525" s="92"/>
      <c r="V525" s="1"/>
      <c r="W525" s="92"/>
      <c r="X525" s="1"/>
      <c r="Y525" s="92"/>
      <c r="Z525" s="1"/>
      <c r="AA525" s="92"/>
      <c r="AB525" s="1"/>
      <c r="AC525" s="92"/>
      <c r="AD525" s="1"/>
      <c r="AE525" s="92"/>
      <c r="AF525" s="1"/>
      <c r="AG525" s="92"/>
      <c r="AH525" s="1"/>
      <c r="AI525" s="92"/>
      <c r="AJ525" s="1"/>
      <c r="AK525" s="92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</row>
    <row r="526" spans="4:114" x14ac:dyDescent="0.25">
      <c r="D526" s="14" t="s">
        <v>1</v>
      </c>
      <c r="E526" s="178"/>
      <c r="F526" s="180"/>
      <c r="G526" s="178"/>
      <c r="H526" s="180"/>
      <c r="I526" s="178"/>
      <c r="J526" s="180"/>
      <c r="K526" s="178"/>
      <c r="L526" s="180"/>
      <c r="M526" s="178"/>
      <c r="N526" s="180"/>
      <c r="O526" s="178"/>
      <c r="P526" s="180"/>
      <c r="Q526" s="178"/>
      <c r="R526" s="180"/>
      <c r="S526" s="178"/>
      <c r="T526" s="180"/>
      <c r="U526" s="178"/>
      <c r="V526" s="180"/>
      <c r="W526" s="178"/>
      <c r="X526" s="180"/>
      <c r="Y526" s="178"/>
      <c r="Z526" s="180"/>
      <c r="AA526" s="178"/>
      <c r="AB526" s="180"/>
      <c r="AC526" s="178"/>
      <c r="AD526" s="180"/>
      <c r="AE526" s="178"/>
      <c r="AF526" s="180"/>
      <c r="AG526" s="178"/>
      <c r="AH526" s="180"/>
      <c r="AI526" s="178"/>
      <c r="AJ526" s="180"/>
      <c r="AK526" s="178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4"/>
      <c r="DF526" s="54"/>
      <c r="DG526" s="54"/>
      <c r="DH526" s="54"/>
      <c r="DI526" s="54"/>
      <c r="DJ526" s="54"/>
    </row>
    <row r="527" spans="4:114" x14ac:dyDescent="0.25">
      <c r="D527" s="17" t="s">
        <v>35</v>
      </c>
      <c r="E527" s="92">
        <v>10</v>
      </c>
      <c r="F527" s="1"/>
      <c r="G527" s="92">
        <v>10</v>
      </c>
      <c r="H527" s="1"/>
      <c r="I527" s="92">
        <v>10</v>
      </c>
      <c r="J527" s="1"/>
      <c r="K527" s="92">
        <v>10</v>
      </c>
      <c r="L527" s="1"/>
      <c r="M527" s="92">
        <v>10</v>
      </c>
      <c r="N527" s="1"/>
      <c r="O527" s="92">
        <v>10</v>
      </c>
      <c r="P527" s="1"/>
      <c r="Q527" s="92">
        <v>10</v>
      </c>
      <c r="R527" s="1"/>
      <c r="S527" s="92">
        <v>10</v>
      </c>
      <c r="T527" s="1"/>
      <c r="U527" s="92">
        <v>10</v>
      </c>
      <c r="V527" s="1"/>
      <c r="W527" s="92">
        <v>10</v>
      </c>
      <c r="X527" s="1"/>
      <c r="Y527" s="92">
        <v>10</v>
      </c>
      <c r="Z527" s="1"/>
      <c r="AA527" s="92">
        <v>10</v>
      </c>
      <c r="AB527" s="1"/>
      <c r="AC527" s="92">
        <v>10</v>
      </c>
      <c r="AD527" s="1"/>
      <c r="AE527" s="92">
        <v>10</v>
      </c>
      <c r="AF527" s="1"/>
      <c r="AG527" s="92">
        <v>10</v>
      </c>
      <c r="AH527" s="1"/>
      <c r="AI527" s="92">
        <v>10</v>
      </c>
      <c r="AJ527" s="1"/>
      <c r="AK527" s="92">
        <v>10</v>
      </c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4"/>
      <c r="DF527" s="54"/>
      <c r="DG527" s="54"/>
      <c r="DH527" s="54"/>
      <c r="DI527" s="54"/>
      <c r="DJ527" s="54"/>
    </row>
    <row r="528" spans="4:114" x14ac:dyDescent="0.25">
      <c r="D528" s="15" t="s">
        <v>2</v>
      </c>
      <c r="E528" s="27">
        <f>E525*E527</f>
        <v>0</v>
      </c>
      <c r="F528" s="1"/>
      <c r="G528" s="27">
        <f>G525*G527</f>
        <v>0</v>
      </c>
      <c r="H528" s="1"/>
      <c r="I528" s="27">
        <f>I525*I527</f>
        <v>0</v>
      </c>
      <c r="J528" s="1"/>
      <c r="K528" s="27">
        <f>K525*K527</f>
        <v>0</v>
      </c>
      <c r="L528" s="1"/>
      <c r="M528" s="27">
        <f>M525*M527</f>
        <v>0</v>
      </c>
      <c r="N528" s="1"/>
      <c r="O528" s="27">
        <f>O525*O527</f>
        <v>0</v>
      </c>
      <c r="P528" s="1"/>
      <c r="Q528" s="27">
        <f>Q525*Q527</f>
        <v>0</v>
      </c>
      <c r="R528" s="1"/>
      <c r="S528" s="27">
        <f>S525*S527</f>
        <v>0</v>
      </c>
      <c r="T528" s="1"/>
      <c r="U528" s="27">
        <f>U525*U527</f>
        <v>0</v>
      </c>
      <c r="V528" s="1"/>
      <c r="W528" s="27">
        <f>W525*W527</f>
        <v>0</v>
      </c>
      <c r="X528" s="1"/>
      <c r="Y528" s="27">
        <f>Y525*Y527</f>
        <v>0</v>
      </c>
      <c r="Z528" s="1"/>
      <c r="AA528" s="27">
        <f>AA525*AA527</f>
        <v>0</v>
      </c>
      <c r="AB528" s="1"/>
      <c r="AC528" s="27">
        <f>AC525*AC527</f>
        <v>0</v>
      </c>
      <c r="AD528" s="1"/>
      <c r="AE528" s="27">
        <f>AE525*AE527</f>
        <v>0</v>
      </c>
      <c r="AF528" s="1"/>
      <c r="AG528" s="27">
        <f>AG525*AG527</f>
        <v>0</v>
      </c>
      <c r="AH528" s="1"/>
      <c r="AI528" s="27">
        <f>AI525*AI527</f>
        <v>0</v>
      </c>
      <c r="AJ528" s="1"/>
      <c r="AK528" s="27">
        <f>AK525*AK527</f>
        <v>0</v>
      </c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4"/>
      <c r="DF528" s="54"/>
      <c r="DG528" s="54"/>
      <c r="DH528" s="54"/>
      <c r="DI528" s="54"/>
      <c r="DJ528" s="54"/>
    </row>
    <row r="529" spans="4:114" x14ac:dyDescent="0.25">
      <c r="E529" s="9"/>
      <c r="F529" s="1"/>
      <c r="G529" s="9"/>
      <c r="H529" s="1"/>
      <c r="I529" s="9"/>
      <c r="J529" s="1"/>
      <c r="K529" s="9"/>
      <c r="L529" s="1"/>
      <c r="M529" s="9"/>
      <c r="N529" s="1"/>
      <c r="O529" s="9"/>
      <c r="P529" s="1"/>
      <c r="Q529" s="9"/>
      <c r="R529" s="1"/>
      <c r="S529" s="9"/>
      <c r="T529" s="1"/>
      <c r="U529" s="9"/>
      <c r="V529" s="1"/>
      <c r="W529" s="9"/>
      <c r="X529" s="1"/>
      <c r="Y529" s="9"/>
      <c r="Z529" s="1"/>
      <c r="AA529" s="9"/>
      <c r="AB529" s="1"/>
      <c r="AC529" s="9"/>
      <c r="AD529" s="1"/>
      <c r="AE529" s="9"/>
      <c r="AF529" s="1"/>
      <c r="AG529" s="9"/>
      <c r="AH529" s="1"/>
      <c r="AI529" s="9"/>
      <c r="AJ529" s="1"/>
      <c r="AK529" s="9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4"/>
      <c r="DF529" s="54"/>
      <c r="DG529" s="54"/>
      <c r="DH529" s="54"/>
      <c r="DI529" s="54"/>
      <c r="DJ529" s="54"/>
    </row>
    <row r="530" spans="4:114" x14ac:dyDescent="0.25">
      <c r="D530" s="185" t="s">
        <v>74</v>
      </c>
      <c r="E530" s="9" t="str">
        <f>IF(E531&gt;0.2,"1","0")</f>
        <v>0</v>
      </c>
      <c r="F530" s="1"/>
      <c r="G530" s="9" t="str">
        <f>IF(G531&gt;0.2,"1","0")</f>
        <v>0</v>
      </c>
      <c r="H530" s="1"/>
      <c r="I530" s="9" t="str">
        <f>IF(I531&gt;0.2,"1","0")</f>
        <v>0</v>
      </c>
      <c r="J530" s="1"/>
      <c r="K530" s="9" t="str">
        <f>IF(K531&gt;0.2,"1","0")</f>
        <v>0</v>
      </c>
      <c r="L530" s="1"/>
      <c r="M530" s="9" t="str">
        <f>IF(M531&gt;0.2,"1","0")</f>
        <v>0</v>
      </c>
      <c r="N530" s="1"/>
      <c r="O530" s="9" t="str">
        <f>IF(O531&gt;0.2,"1","0")</f>
        <v>0</v>
      </c>
      <c r="P530" s="1"/>
      <c r="Q530" s="9" t="str">
        <f>IF(Q531&gt;0.2,"1","0")</f>
        <v>0</v>
      </c>
      <c r="R530" s="1"/>
      <c r="S530" s="9" t="str">
        <f>IF(S531&gt;0.2,"1","0")</f>
        <v>0</v>
      </c>
      <c r="T530" s="1"/>
      <c r="U530" s="9" t="str">
        <f>IF(U531&gt;0.2,"1","0")</f>
        <v>0</v>
      </c>
      <c r="V530" s="1"/>
      <c r="W530" s="9" t="str">
        <f>IF(W531&gt;0.2,"1","0")</f>
        <v>0</v>
      </c>
      <c r="X530" s="1"/>
      <c r="Y530" s="9" t="str">
        <f>IF(Y531&gt;0.2,"1","0")</f>
        <v>0</v>
      </c>
      <c r="Z530" s="1"/>
      <c r="AA530" s="9" t="str">
        <f>IF(AA531&gt;0.2,"1","0")</f>
        <v>0</v>
      </c>
      <c r="AB530" s="1"/>
      <c r="AC530" s="9" t="str">
        <f>IF(AC531&gt;0.2,"1","0")</f>
        <v>0</v>
      </c>
      <c r="AD530" s="1"/>
      <c r="AE530" s="9" t="str">
        <f>IF(AE531&gt;0.2,"1","0")</f>
        <v>0</v>
      </c>
      <c r="AF530" s="1"/>
      <c r="AG530" s="9" t="str">
        <f>IF(AG531&gt;0.2,"1","0")</f>
        <v>0</v>
      </c>
      <c r="AH530" s="1"/>
      <c r="AI530" s="9" t="str">
        <f>IF(AI531&gt;0.2,"1","0")</f>
        <v>0</v>
      </c>
      <c r="AJ530" s="1"/>
      <c r="AK530" s="9" t="str">
        <f>IF(AK531&gt;0.2,"1","0")</f>
        <v>0</v>
      </c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4"/>
      <c r="DF530" s="54"/>
      <c r="DG530" s="54"/>
      <c r="DH530" s="54"/>
      <c r="DI530" s="54"/>
      <c r="DJ530" s="54"/>
    </row>
    <row r="531" spans="4:114" x14ac:dyDescent="0.25">
      <c r="D531" s="14" t="s">
        <v>0</v>
      </c>
      <c r="E531" s="92"/>
      <c r="F531" s="1"/>
      <c r="G531" s="92"/>
      <c r="H531" s="1"/>
      <c r="I531" s="92"/>
      <c r="J531" s="1"/>
      <c r="K531" s="92"/>
      <c r="L531" s="1"/>
      <c r="M531" s="92"/>
      <c r="N531" s="1"/>
      <c r="O531" s="92"/>
      <c r="P531" s="1"/>
      <c r="Q531" s="92"/>
      <c r="R531" s="1"/>
      <c r="S531" s="92"/>
      <c r="T531" s="1"/>
      <c r="U531" s="92"/>
      <c r="V531" s="1"/>
      <c r="W531" s="92"/>
      <c r="X531" s="1"/>
      <c r="Y531" s="92"/>
      <c r="Z531" s="1"/>
      <c r="AA531" s="92"/>
      <c r="AB531" s="1"/>
      <c r="AC531" s="92"/>
      <c r="AD531" s="1"/>
      <c r="AE531" s="92"/>
      <c r="AF531" s="1"/>
      <c r="AG531" s="92"/>
      <c r="AH531" s="1"/>
      <c r="AI531" s="92"/>
      <c r="AJ531" s="1"/>
      <c r="AK531" s="92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</row>
    <row r="532" spans="4:114" x14ac:dyDescent="0.25">
      <c r="D532" s="14" t="s">
        <v>1</v>
      </c>
      <c r="E532" s="178"/>
      <c r="F532" s="180"/>
      <c r="G532" s="178"/>
      <c r="H532" s="180"/>
      <c r="I532" s="178"/>
      <c r="J532" s="180"/>
      <c r="K532" s="178"/>
      <c r="L532" s="180"/>
      <c r="M532" s="178"/>
      <c r="N532" s="180"/>
      <c r="O532" s="178"/>
      <c r="P532" s="180"/>
      <c r="Q532" s="178"/>
      <c r="R532" s="180"/>
      <c r="S532" s="178"/>
      <c r="T532" s="180"/>
      <c r="U532" s="178"/>
      <c r="V532" s="180"/>
      <c r="W532" s="178"/>
      <c r="X532" s="180"/>
      <c r="Y532" s="178"/>
      <c r="Z532" s="180"/>
      <c r="AA532" s="178"/>
      <c r="AB532" s="180"/>
      <c r="AC532" s="178"/>
      <c r="AD532" s="180"/>
      <c r="AE532" s="178"/>
      <c r="AF532" s="180"/>
      <c r="AG532" s="178"/>
      <c r="AH532" s="180"/>
      <c r="AI532" s="178"/>
      <c r="AJ532" s="180"/>
      <c r="AK532" s="178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4"/>
      <c r="DF532" s="54"/>
      <c r="DG532" s="54"/>
      <c r="DH532" s="54"/>
      <c r="DI532" s="54"/>
      <c r="DJ532" s="54"/>
    </row>
    <row r="533" spans="4:114" x14ac:dyDescent="0.25">
      <c r="D533" s="17" t="s">
        <v>35</v>
      </c>
      <c r="E533" s="92">
        <v>10</v>
      </c>
      <c r="F533" s="1"/>
      <c r="G533" s="92">
        <v>10</v>
      </c>
      <c r="H533" s="1"/>
      <c r="I533" s="92">
        <v>10</v>
      </c>
      <c r="J533" s="1"/>
      <c r="K533" s="92">
        <v>10</v>
      </c>
      <c r="L533" s="1"/>
      <c r="M533" s="92">
        <v>10</v>
      </c>
      <c r="N533" s="1"/>
      <c r="O533" s="92">
        <v>10</v>
      </c>
      <c r="P533" s="1"/>
      <c r="Q533" s="92">
        <v>10</v>
      </c>
      <c r="R533" s="1"/>
      <c r="S533" s="92">
        <v>10</v>
      </c>
      <c r="T533" s="1"/>
      <c r="U533" s="92">
        <v>10</v>
      </c>
      <c r="V533" s="1"/>
      <c r="W533" s="92">
        <v>10</v>
      </c>
      <c r="X533" s="1"/>
      <c r="Y533" s="92">
        <v>10</v>
      </c>
      <c r="Z533" s="1"/>
      <c r="AA533" s="92">
        <v>10</v>
      </c>
      <c r="AB533" s="1"/>
      <c r="AC533" s="92">
        <v>10</v>
      </c>
      <c r="AD533" s="1"/>
      <c r="AE533" s="92">
        <v>10</v>
      </c>
      <c r="AF533" s="1"/>
      <c r="AG533" s="92">
        <v>10</v>
      </c>
      <c r="AH533" s="1"/>
      <c r="AI533" s="92">
        <v>10</v>
      </c>
      <c r="AJ533" s="1"/>
      <c r="AK533" s="92">
        <v>10</v>
      </c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4"/>
      <c r="DF533" s="54"/>
      <c r="DG533" s="54"/>
      <c r="DH533" s="54"/>
      <c r="DI533" s="54"/>
      <c r="DJ533" s="54"/>
    </row>
    <row r="534" spans="4:114" x14ac:dyDescent="0.25">
      <c r="D534" s="15" t="s">
        <v>2</v>
      </c>
      <c r="E534" s="27">
        <f>E531*E533</f>
        <v>0</v>
      </c>
      <c r="F534" s="1"/>
      <c r="G534" s="27">
        <f>G531*G533</f>
        <v>0</v>
      </c>
      <c r="H534" s="1"/>
      <c r="I534" s="27">
        <f>I531*I533</f>
        <v>0</v>
      </c>
      <c r="J534" s="1"/>
      <c r="K534" s="27">
        <f>K531*K533</f>
        <v>0</v>
      </c>
      <c r="L534" s="1"/>
      <c r="M534" s="27">
        <f>M531*M533</f>
        <v>0</v>
      </c>
      <c r="N534" s="1"/>
      <c r="O534" s="27">
        <f>O531*O533</f>
        <v>0</v>
      </c>
      <c r="P534" s="1"/>
      <c r="Q534" s="27">
        <f>Q531*Q533</f>
        <v>0</v>
      </c>
      <c r="R534" s="1"/>
      <c r="S534" s="27">
        <f>S531*S533</f>
        <v>0</v>
      </c>
      <c r="T534" s="1"/>
      <c r="U534" s="27">
        <f>U531*U533</f>
        <v>0</v>
      </c>
      <c r="V534" s="1"/>
      <c r="W534" s="27">
        <f>W531*W533</f>
        <v>0</v>
      </c>
      <c r="X534" s="1"/>
      <c r="Y534" s="27">
        <f>Y531*Y533</f>
        <v>0</v>
      </c>
      <c r="Z534" s="1"/>
      <c r="AA534" s="27">
        <f>AA531*AA533</f>
        <v>0</v>
      </c>
      <c r="AB534" s="1"/>
      <c r="AC534" s="27">
        <f>AC531*AC533</f>
        <v>0</v>
      </c>
      <c r="AD534" s="1"/>
      <c r="AE534" s="27">
        <f>AE531*AE533</f>
        <v>0</v>
      </c>
      <c r="AF534" s="1"/>
      <c r="AG534" s="27">
        <f>AG531*AG533</f>
        <v>0</v>
      </c>
      <c r="AH534" s="1"/>
      <c r="AI534" s="27">
        <f>AI531*AI533</f>
        <v>0</v>
      </c>
      <c r="AJ534" s="1"/>
      <c r="AK534" s="27">
        <f>AK531*AK533</f>
        <v>0</v>
      </c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</row>
    <row r="535" spans="4:114" x14ac:dyDescent="0.25">
      <c r="E535" s="9"/>
      <c r="F535" s="1"/>
      <c r="G535" s="9"/>
      <c r="H535" s="1"/>
      <c r="I535" s="9"/>
      <c r="J535" s="1"/>
      <c r="K535" s="9"/>
      <c r="L535" s="1"/>
      <c r="M535" s="9"/>
      <c r="N535" s="1"/>
      <c r="O535" s="9"/>
      <c r="P535" s="1"/>
      <c r="Q535" s="9"/>
      <c r="R535" s="1"/>
      <c r="S535" s="9"/>
      <c r="T535" s="1"/>
      <c r="U535" s="9"/>
      <c r="V535" s="1"/>
      <c r="W535" s="9"/>
      <c r="X535" s="1"/>
      <c r="Y535" s="9"/>
      <c r="Z535" s="1"/>
      <c r="AA535" s="9"/>
      <c r="AB535" s="1"/>
      <c r="AC535" s="9"/>
      <c r="AD535" s="1"/>
      <c r="AE535" s="9"/>
      <c r="AF535" s="1"/>
      <c r="AG535" s="9"/>
      <c r="AH535" s="1"/>
      <c r="AI535" s="9"/>
      <c r="AJ535" s="1"/>
      <c r="AK535" s="9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4"/>
      <c r="DF535" s="54"/>
      <c r="DG535" s="54"/>
      <c r="DH535" s="54"/>
      <c r="DI535" s="54"/>
      <c r="DJ535" s="54"/>
    </row>
    <row r="536" spans="4:114" x14ac:dyDescent="0.25">
      <c r="D536" s="185" t="s">
        <v>74</v>
      </c>
      <c r="E536" s="9" t="str">
        <f>IF(E537&gt;0.2,"1","0")</f>
        <v>0</v>
      </c>
      <c r="F536" s="1"/>
      <c r="G536" s="9" t="str">
        <f>IF(G537&gt;0.2,"1","0")</f>
        <v>0</v>
      </c>
      <c r="H536" s="1"/>
      <c r="I536" s="9" t="str">
        <f>IF(I537&gt;0.2,"1","0")</f>
        <v>0</v>
      </c>
      <c r="J536" s="1"/>
      <c r="K536" s="9" t="str">
        <f>IF(K537&gt;0.2,"1","0")</f>
        <v>0</v>
      </c>
      <c r="L536" s="1"/>
      <c r="M536" s="9" t="str">
        <f>IF(M537&gt;0.2,"1","0")</f>
        <v>0</v>
      </c>
      <c r="N536" s="1"/>
      <c r="O536" s="9" t="str">
        <f>IF(O537&gt;0.2,"1","0")</f>
        <v>0</v>
      </c>
      <c r="P536" s="1"/>
      <c r="Q536" s="9" t="str">
        <f>IF(Q537&gt;0.2,"1","0")</f>
        <v>0</v>
      </c>
      <c r="R536" s="1"/>
      <c r="S536" s="9" t="str">
        <f>IF(S537&gt;0.2,"1","0")</f>
        <v>0</v>
      </c>
      <c r="T536" s="1"/>
      <c r="U536" s="9" t="str">
        <f>IF(U537&gt;0.2,"1","0")</f>
        <v>0</v>
      </c>
      <c r="V536" s="1"/>
      <c r="W536" s="9" t="str">
        <f>IF(W537&gt;0.2,"1","0")</f>
        <v>0</v>
      </c>
      <c r="X536" s="1"/>
      <c r="Y536" s="9" t="str">
        <f>IF(Y537&gt;0.2,"1","0")</f>
        <v>0</v>
      </c>
      <c r="Z536" s="1"/>
      <c r="AA536" s="9" t="str">
        <f>IF(AA537&gt;0.2,"1","0")</f>
        <v>0</v>
      </c>
      <c r="AB536" s="1"/>
      <c r="AC536" s="9" t="str">
        <f>IF(AC537&gt;0.2,"1","0")</f>
        <v>0</v>
      </c>
      <c r="AD536" s="1"/>
      <c r="AE536" s="9" t="str">
        <f>IF(AE537&gt;0.2,"1","0")</f>
        <v>0</v>
      </c>
      <c r="AF536" s="1"/>
      <c r="AG536" s="9" t="str">
        <f>IF(AG537&gt;0.2,"1","0")</f>
        <v>0</v>
      </c>
      <c r="AH536" s="1"/>
      <c r="AI536" s="9" t="str">
        <f>IF(AI537&gt;0.2,"1","0")</f>
        <v>0</v>
      </c>
      <c r="AJ536" s="1"/>
      <c r="AK536" s="9" t="str">
        <f>IF(AK537&gt;0.2,"1","0")</f>
        <v>0</v>
      </c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4"/>
      <c r="DF536" s="54"/>
      <c r="DG536" s="54"/>
      <c r="DH536" s="54"/>
      <c r="DI536" s="54"/>
      <c r="DJ536" s="54"/>
    </row>
    <row r="537" spans="4:114" x14ac:dyDescent="0.25">
      <c r="D537" s="14" t="s">
        <v>0</v>
      </c>
      <c r="E537" s="92"/>
      <c r="F537" s="1"/>
      <c r="G537" s="92"/>
      <c r="H537" s="1"/>
      <c r="I537" s="92"/>
      <c r="J537" s="1"/>
      <c r="K537" s="92"/>
      <c r="L537" s="1"/>
      <c r="M537" s="92"/>
      <c r="N537" s="1"/>
      <c r="O537" s="92"/>
      <c r="P537" s="1"/>
      <c r="Q537" s="92"/>
      <c r="R537" s="1"/>
      <c r="S537" s="92"/>
      <c r="T537" s="1"/>
      <c r="U537" s="92"/>
      <c r="V537" s="1"/>
      <c r="W537" s="92"/>
      <c r="X537" s="1"/>
      <c r="Y537" s="92"/>
      <c r="Z537" s="1"/>
      <c r="AA537" s="92"/>
      <c r="AB537" s="1"/>
      <c r="AC537" s="92"/>
      <c r="AD537" s="1"/>
      <c r="AE537" s="92"/>
      <c r="AF537" s="1"/>
      <c r="AG537" s="92"/>
      <c r="AH537" s="1"/>
      <c r="AI537" s="92"/>
      <c r="AJ537" s="1"/>
      <c r="AK537" s="92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</row>
    <row r="538" spans="4:114" x14ac:dyDescent="0.25">
      <c r="D538" s="14" t="s">
        <v>1</v>
      </c>
      <c r="E538" s="178"/>
      <c r="F538" s="180"/>
      <c r="G538" s="178"/>
      <c r="H538" s="180"/>
      <c r="I538" s="178"/>
      <c r="J538" s="180"/>
      <c r="K538" s="178"/>
      <c r="L538" s="180"/>
      <c r="M538" s="178"/>
      <c r="N538" s="180"/>
      <c r="O538" s="178"/>
      <c r="P538" s="180"/>
      <c r="Q538" s="178"/>
      <c r="R538" s="180"/>
      <c r="S538" s="178"/>
      <c r="T538" s="180"/>
      <c r="U538" s="178"/>
      <c r="V538" s="180"/>
      <c r="W538" s="178"/>
      <c r="X538" s="180"/>
      <c r="Y538" s="178"/>
      <c r="Z538" s="180"/>
      <c r="AA538" s="178"/>
      <c r="AB538" s="180"/>
      <c r="AC538" s="178"/>
      <c r="AD538" s="180"/>
      <c r="AE538" s="178"/>
      <c r="AF538" s="180"/>
      <c r="AG538" s="178"/>
      <c r="AH538" s="180"/>
      <c r="AI538" s="178"/>
      <c r="AJ538" s="180"/>
      <c r="AK538" s="178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4"/>
      <c r="DF538" s="54"/>
      <c r="DG538" s="54"/>
      <c r="DH538" s="54"/>
      <c r="DI538" s="54"/>
      <c r="DJ538" s="54"/>
    </row>
    <row r="539" spans="4:114" x14ac:dyDescent="0.25">
      <c r="D539" s="17" t="s">
        <v>35</v>
      </c>
      <c r="E539" s="92">
        <v>10</v>
      </c>
      <c r="F539" s="1"/>
      <c r="G539" s="92">
        <v>10</v>
      </c>
      <c r="H539" s="1"/>
      <c r="I539" s="92">
        <v>10</v>
      </c>
      <c r="J539" s="1"/>
      <c r="K539" s="92">
        <v>10</v>
      </c>
      <c r="L539" s="1"/>
      <c r="M539" s="92">
        <v>10</v>
      </c>
      <c r="N539" s="1"/>
      <c r="O539" s="92">
        <v>10</v>
      </c>
      <c r="P539" s="1"/>
      <c r="Q539" s="92">
        <v>10</v>
      </c>
      <c r="R539" s="1"/>
      <c r="S539" s="92">
        <v>10</v>
      </c>
      <c r="T539" s="1"/>
      <c r="U539" s="92">
        <v>10</v>
      </c>
      <c r="V539" s="1"/>
      <c r="W539" s="92">
        <v>10</v>
      </c>
      <c r="X539" s="1"/>
      <c r="Y539" s="92">
        <v>10</v>
      </c>
      <c r="Z539" s="1"/>
      <c r="AA539" s="92">
        <v>10</v>
      </c>
      <c r="AB539" s="1"/>
      <c r="AC539" s="92">
        <v>10</v>
      </c>
      <c r="AD539" s="1"/>
      <c r="AE539" s="92">
        <v>10</v>
      </c>
      <c r="AF539" s="1"/>
      <c r="AG539" s="92">
        <v>10</v>
      </c>
      <c r="AH539" s="1"/>
      <c r="AI539" s="92">
        <v>10</v>
      </c>
      <c r="AJ539" s="1"/>
      <c r="AK539" s="92">
        <v>10</v>
      </c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4"/>
      <c r="DF539" s="54"/>
      <c r="DG539" s="54"/>
      <c r="DH539" s="54"/>
      <c r="DI539" s="54"/>
      <c r="DJ539" s="54"/>
    </row>
    <row r="540" spans="4:114" x14ac:dyDescent="0.25">
      <c r="D540" s="15" t="s">
        <v>2</v>
      </c>
      <c r="E540" s="27">
        <f>E537*E539</f>
        <v>0</v>
      </c>
      <c r="F540" s="1"/>
      <c r="G540" s="27">
        <f>G537*G539</f>
        <v>0</v>
      </c>
      <c r="H540" s="1"/>
      <c r="I540" s="27">
        <f>I537*I539</f>
        <v>0</v>
      </c>
      <c r="J540" s="1"/>
      <c r="K540" s="27">
        <f>K537*K539</f>
        <v>0</v>
      </c>
      <c r="L540" s="1"/>
      <c r="M540" s="27">
        <f>M537*M539</f>
        <v>0</v>
      </c>
      <c r="N540" s="1"/>
      <c r="O540" s="27">
        <f>O537*O539</f>
        <v>0</v>
      </c>
      <c r="P540" s="1"/>
      <c r="Q540" s="27">
        <f>Q537*Q539</f>
        <v>0</v>
      </c>
      <c r="R540" s="1"/>
      <c r="S540" s="27">
        <f>S537*S539</f>
        <v>0</v>
      </c>
      <c r="T540" s="1"/>
      <c r="U540" s="27">
        <f>U537*U539</f>
        <v>0</v>
      </c>
      <c r="V540" s="1"/>
      <c r="W540" s="27">
        <f>W537*W539</f>
        <v>0</v>
      </c>
      <c r="X540" s="1"/>
      <c r="Y540" s="27">
        <f>Y537*Y539</f>
        <v>0</v>
      </c>
      <c r="Z540" s="1"/>
      <c r="AA540" s="27">
        <f>AA537*AA539</f>
        <v>0</v>
      </c>
      <c r="AB540" s="1"/>
      <c r="AC540" s="27">
        <f>AC537*AC539</f>
        <v>0</v>
      </c>
      <c r="AD540" s="1"/>
      <c r="AE540" s="27">
        <f>AE537*AE539</f>
        <v>0</v>
      </c>
      <c r="AF540" s="1"/>
      <c r="AG540" s="27">
        <f>AG537*AG539</f>
        <v>0</v>
      </c>
      <c r="AH540" s="1"/>
      <c r="AI540" s="27">
        <f>AI537*AI539</f>
        <v>0</v>
      </c>
      <c r="AJ540" s="1"/>
      <c r="AK540" s="27">
        <f>AK537*AK539</f>
        <v>0</v>
      </c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4"/>
      <c r="DF540" s="54"/>
      <c r="DG540" s="54"/>
      <c r="DH540" s="54"/>
      <c r="DI540" s="54"/>
      <c r="DJ540" s="54"/>
    </row>
    <row r="541" spans="4:114" x14ac:dyDescent="0.25">
      <c r="E541" s="9"/>
      <c r="F541" s="1"/>
      <c r="G541" s="9"/>
      <c r="H541" s="1"/>
      <c r="I541" s="9"/>
      <c r="J541" s="1"/>
      <c r="K541" s="9"/>
      <c r="L541" s="1"/>
      <c r="M541" s="9"/>
      <c r="N541" s="1"/>
      <c r="O541" s="9"/>
      <c r="P541" s="1"/>
      <c r="Q541" s="9"/>
      <c r="R541" s="1"/>
      <c r="S541" s="9"/>
      <c r="T541" s="1"/>
      <c r="U541" s="9"/>
      <c r="V541" s="1"/>
      <c r="W541" s="9"/>
      <c r="X541" s="1"/>
      <c r="Y541" s="9"/>
      <c r="Z541" s="1"/>
      <c r="AA541" s="9"/>
      <c r="AB541" s="1"/>
      <c r="AC541" s="9"/>
      <c r="AD541" s="1"/>
      <c r="AE541" s="9"/>
      <c r="AF541" s="1"/>
      <c r="AG541" s="9"/>
      <c r="AH541" s="1"/>
      <c r="AI541" s="9"/>
      <c r="AJ541" s="1"/>
      <c r="AK541" s="9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</row>
    <row r="542" spans="4:114" x14ac:dyDescent="0.25">
      <c r="D542" s="185" t="s">
        <v>74</v>
      </c>
      <c r="E542" s="9" t="str">
        <f>IF(E543&gt;0.2,"1","0")</f>
        <v>0</v>
      </c>
      <c r="F542" s="1"/>
      <c r="G542" s="9" t="str">
        <f>IF(G543&gt;0.2,"1","0")</f>
        <v>0</v>
      </c>
      <c r="H542" s="1"/>
      <c r="I542" s="9" t="str">
        <f>IF(I543&gt;0.2,"1","0")</f>
        <v>0</v>
      </c>
      <c r="J542" s="1"/>
      <c r="K542" s="9" t="str">
        <f>IF(K543&gt;0.2,"1","0")</f>
        <v>0</v>
      </c>
      <c r="L542" s="1"/>
      <c r="M542" s="9" t="str">
        <f>IF(M543&gt;0.2,"1","0")</f>
        <v>0</v>
      </c>
      <c r="N542" s="1"/>
      <c r="O542" s="9" t="str">
        <f>IF(O543&gt;0.2,"1","0")</f>
        <v>0</v>
      </c>
      <c r="P542" s="1"/>
      <c r="Q542" s="9" t="str">
        <f>IF(Q543&gt;0.2,"1","0")</f>
        <v>0</v>
      </c>
      <c r="R542" s="1"/>
      <c r="S542" s="9" t="str">
        <f>IF(S543&gt;0.2,"1","0")</f>
        <v>0</v>
      </c>
      <c r="T542" s="1"/>
      <c r="U542" s="9" t="str">
        <f>IF(U543&gt;0.2,"1","0")</f>
        <v>0</v>
      </c>
      <c r="V542" s="1"/>
      <c r="W542" s="9" t="str">
        <f>IF(W543&gt;0.2,"1","0")</f>
        <v>0</v>
      </c>
      <c r="X542" s="1"/>
      <c r="Y542" s="9" t="str">
        <f>IF(Y543&gt;0.2,"1","0")</f>
        <v>0</v>
      </c>
      <c r="Z542" s="1"/>
      <c r="AA542" s="9" t="str">
        <f>IF(AA543&gt;0.2,"1","0")</f>
        <v>0</v>
      </c>
      <c r="AB542" s="1"/>
      <c r="AC542" s="9" t="str">
        <f>IF(AC543&gt;0.2,"1","0")</f>
        <v>0</v>
      </c>
      <c r="AD542" s="1"/>
      <c r="AE542" s="9" t="str">
        <f>IF(AE543&gt;0.2,"1","0")</f>
        <v>0</v>
      </c>
      <c r="AF542" s="1"/>
      <c r="AG542" s="9" t="str">
        <f>IF(AG543&gt;0.2,"1","0")</f>
        <v>0</v>
      </c>
      <c r="AH542" s="1"/>
      <c r="AI542" s="9" t="str">
        <f>IF(AI543&gt;0.2,"1","0")</f>
        <v>0</v>
      </c>
      <c r="AJ542" s="1"/>
      <c r="AK542" s="9" t="str">
        <f>IF(AK543&gt;0.2,"1","0")</f>
        <v>0</v>
      </c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4"/>
      <c r="DF542" s="54"/>
      <c r="DG542" s="54"/>
      <c r="DH542" s="54"/>
      <c r="DI542" s="54"/>
      <c r="DJ542" s="54"/>
    </row>
    <row r="543" spans="4:114" x14ac:dyDescent="0.25">
      <c r="D543" s="14" t="s">
        <v>0</v>
      </c>
      <c r="E543" s="92"/>
      <c r="F543" s="1"/>
      <c r="G543" s="92"/>
      <c r="H543" s="1"/>
      <c r="I543" s="92"/>
      <c r="J543" s="1"/>
      <c r="K543" s="92"/>
      <c r="L543" s="1"/>
      <c r="M543" s="92"/>
      <c r="N543" s="1"/>
      <c r="O543" s="92"/>
      <c r="P543" s="1"/>
      <c r="Q543" s="92"/>
      <c r="R543" s="1"/>
      <c r="S543" s="92"/>
      <c r="T543" s="1"/>
      <c r="U543" s="92"/>
      <c r="V543" s="1"/>
      <c r="W543" s="92"/>
      <c r="X543" s="1"/>
      <c r="Y543" s="92"/>
      <c r="Z543" s="1"/>
      <c r="AA543" s="92"/>
      <c r="AB543" s="1"/>
      <c r="AC543" s="92"/>
      <c r="AD543" s="1"/>
      <c r="AE543" s="92"/>
      <c r="AF543" s="1"/>
      <c r="AG543" s="92"/>
      <c r="AH543" s="1"/>
      <c r="AI543" s="92"/>
      <c r="AJ543" s="1"/>
      <c r="AK543" s="92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</row>
    <row r="544" spans="4:114" x14ac:dyDescent="0.25">
      <c r="D544" s="14" t="s">
        <v>1</v>
      </c>
      <c r="E544" s="178"/>
      <c r="F544" s="180"/>
      <c r="G544" s="178"/>
      <c r="H544" s="180"/>
      <c r="I544" s="178"/>
      <c r="J544" s="180"/>
      <c r="K544" s="178"/>
      <c r="L544" s="180"/>
      <c r="M544" s="178"/>
      <c r="N544" s="180"/>
      <c r="O544" s="178"/>
      <c r="P544" s="180"/>
      <c r="Q544" s="178"/>
      <c r="R544" s="180"/>
      <c r="S544" s="178"/>
      <c r="T544" s="180"/>
      <c r="U544" s="178"/>
      <c r="V544" s="180"/>
      <c r="W544" s="178"/>
      <c r="X544" s="180"/>
      <c r="Y544" s="178"/>
      <c r="Z544" s="180"/>
      <c r="AA544" s="178"/>
      <c r="AB544" s="180"/>
      <c r="AC544" s="178"/>
      <c r="AD544" s="180"/>
      <c r="AE544" s="178"/>
      <c r="AF544" s="180"/>
      <c r="AG544" s="178"/>
      <c r="AH544" s="180"/>
      <c r="AI544" s="178"/>
      <c r="AJ544" s="180"/>
      <c r="AK544" s="178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</row>
    <row r="545" spans="4:114" x14ac:dyDescent="0.25">
      <c r="D545" s="17" t="s">
        <v>35</v>
      </c>
      <c r="E545" s="92">
        <v>10</v>
      </c>
      <c r="F545" s="1"/>
      <c r="G545" s="92">
        <v>10</v>
      </c>
      <c r="H545" s="1"/>
      <c r="I545" s="92">
        <v>10</v>
      </c>
      <c r="J545" s="1"/>
      <c r="K545" s="92">
        <v>10</v>
      </c>
      <c r="L545" s="1"/>
      <c r="M545" s="92">
        <v>10</v>
      </c>
      <c r="N545" s="1"/>
      <c r="O545" s="92">
        <v>10</v>
      </c>
      <c r="P545" s="1"/>
      <c r="Q545" s="92">
        <v>10</v>
      </c>
      <c r="R545" s="1"/>
      <c r="S545" s="92">
        <v>10</v>
      </c>
      <c r="T545" s="1"/>
      <c r="U545" s="92">
        <v>10</v>
      </c>
      <c r="V545" s="1"/>
      <c r="W545" s="92">
        <v>10</v>
      </c>
      <c r="X545" s="1"/>
      <c r="Y545" s="92">
        <v>10</v>
      </c>
      <c r="Z545" s="1"/>
      <c r="AA545" s="92">
        <v>10</v>
      </c>
      <c r="AB545" s="1"/>
      <c r="AC545" s="92">
        <v>10</v>
      </c>
      <c r="AD545" s="1"/>
      <c r="AE545" s="92">
        <v>10</v>
      </c>
      <c r="AF545" s="1"/>
      <c r="AG545" s="92">
        <v>10</v>
      </c>
      <c r="AH545" s="1"/>
      <c r="AI545" s="92">
        <v>10</v>
      </c>
      <c r="AJ545" s="1"/>
      <c r="AK545" s="92">
        <v>10</v>
      </c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</row>
    <row r="546" spans="4:114" x14ac:dyDescent="0.25">
      <c r="D546" s="15" t="s">
        <v>2</v>
      </c>
      <c r="E546" s="27">
        <f>E543*E545</f>
        <v>0</v>
      </c>
      <c r="F546" s="1"/>
      <c r="G546" s="27">
        <f>G543*G545</f>
        <v>0</v>
      </c>
      <c r="H546" s="1"/>
      <c r="I546" s="27">
        <f>I543*I545</f>
        <v>0</v>
      </c>
      <c r="J546" s="1"/>
      <c r="K546" s="27">
        <f>K543*K545</f>
        <v>0</v>
      </c>
      <c r="L546" s="1"/>
      <c r="M546" s="27">
        <f>M543*M545</f>
        <v>0</v>
      </c>
      <c r="N546" s="1"/>
      <c r="O546" s="27">
        <f>O543*O545</f>
        <v>0</v>
      </c>
      <c r="P546" s="1"/>
      <c r="Q546" s="27">
        <f>Q543*Q545</f>
        <v>0</v>
      </c>
      <c r="R546" s="1"/>
      <c r="S546" s="27">
        <f>S543*S545</f>
        <v>0</v>
      </c>
      <c r="T546" s="1"/>
      <c r="U546" s="27">
        <f>U543*U545</f>
        <v>0</v>
      </c>
      <c r="V546" s="1"/>
      <c r="W546" s="27">
        <f>W543*W545</f>
        <v>0</v>
      </c>
      <c r="X546" s="1"/>
      <c r="Y546" s="27">
        <f>Y543*Y545</f>
        <v>0</v>
      </c>
      <c r="Z546" s="1"/>
      <c r="AA546" s="27">
        <f>AA543*AA545</f>
        <v>0</v>
      </c>
      <c r="AB546" s="1"/>
      <c r="AC546" s="27">
        <f>AC543*AC545</f>
        <v>0</v>
      </c>
      <c r="AD546" s="1"/>
      <c r="AE546" s="27">
        <f>AE543*AE545</f>
        <v>0</v>
      </c>
      <c r="AF546" s="1"/>
      <c r="AG546" s="27">
        <f>AG543*AG545</f>
        <v>0</v>
      </c>
      <c r="AH546" s="1"/>
      <c r="AI546" s="27">
        <f>AI543*AI545</f>
        <v>0</v>
      </c>
      <c r="AJ546" s="1"/>
      <c r="AK546" s="27">
        <f>AK543*AK545</f>
        <v>0</v>
      </c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</row>
    <row r="547" spans="4:114" x14ac:dyDescent="0.25">
      <c r="E547" s="9"/>
      <c r="F547" s="1"/>
      <c r="G547" s="9"/>
      <c r="H547" s="1"/>
      <c r="I547" s="9"/>
      <c r="J547" s="1"/>
      <c r="K547" s="9"/>
      <c r="L547" s="1"/>
      <c r="M547" s="9"/>
      <c r="N547" s="1"/>
      <c r="O547" s="9"/>
      <c r="P547" s="1"/>
      <c r="Q547" s="9"/>
      <c r="R547" s="1"/>
      <c r="S547" s="9"/>
      <c r="T547" s="1"/>
      <c r="U547" s="9"/>
      <c r="V547" s="1"/>
      <c r="W547" s="9"/>
      <c r="X547" s="1"/>
      <c r="Y547" s="9"/>
      <c r="Z547" s="1"/>
      <c r="AA547" s="9"/>
      <c r="AB547" s="1"/>
      <c r="AC547" s="9"/>
      <c r="AD547" s="1"/>
      <c r="AE547" s="9"/>
      <c r="AF547" s="1"/>
      <c r="AG547" s="9"/>
      <c r="AH547" s="1"/>
      <c r="AI547" s="9"/>
      <c r="AJ547" s="1"/>
      <c r="AK547" s="9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4"/>
      <c r="DF547" s="54"/>
      <c r="DG547" s="54"/>
      <c r="DH547" s="54"/>
      <c r="DI547" s="54"/>
      <c r="DJ547" s="54"/>
    </row>
    <row r="548" spans="4:114" x14ac:dyDescent="0.25">
      <c r="D548" s="185" t="s">
        <v>74</v>
      </c>
      <c r="E548" s="9" t="str">
        <f>IF(E549&gt;0.2,"1","0")</f>
        <v>0</v>
      </c>
      <c r="F548" s="1"/>
      <c r="G548" s="9" t="str">
        <f>IF(G549&gt;0.2,"1","0")</f>
        <v>0</v>
      </c>
      <c r="H548" s="1"/>
      <c r="I548" s="9" t="str">
        <f>IF(I549&gt;0.2,"1","0")</f>
        <v>0</v>
      </c>
      <c r="J548" s="1"/>
      <c r="K548" s="9" t="str">
        <f>IF(K549&gt;0.2,"1","0")</f>
        <v>0</v>
      </c>
      <c r="L548" s="1"/>
      <c r="M548" s="9" t="str">
        <f>IF(M549&gt;0.2,"1","0")</f>
        <v>0</v>
      </c>
      <c r="N548" s="1"/>
      <c r="O548" s="9" t="str">
        <f>IF(O549&gt;0.2,"1","0")</f>
        <v>0</v>
      </c>
      <c r="P548" s="1"/>
      <c r="Q548" s="9" t="str">
        <f>IF(Q549&gt;0.2,"1","0")</f>
        <v>0</v>
      </c>
      <c r="R548" s="1"/>
      <c r="S548" s="9" t="str">
        <f>IF(S549&gt;0.2,"1","0")</f>
        <v>0</v>
      </c>
      <c r="T548" s="1"/>
      <c r="U548" s="9" t="str">
        <f>IF(U549&gt;0.2,"1","0")</f>
        <v>0</v>
      </c>
      <c r="V548" s="1"/>
      <c r="W548" s="9" t="str">
        <f>IF(W549&gt;0.2,"1","0")</f>
        <v>0</v>
      </c>
      <c r="X548" s="1"/>
      <c r="Y548" s="9" t="str">
        <f>IF(Y549&gt;0.2,"1","0")</f>
        <v>0</v>
      </c>
      <c r="Z548" s="1"/>
      <c r="AA548" s="9" t="str">
        <f>IF(AA549&gt;0.2,"1","0")</f>
        <v>0</v>
      </c>
      <c r="AB548" s="1"/>
      <c r="AC548" s="9" t="str">
        <f>IF(AC549&gt;0.2,"1","0")</f>
        <v>0</v>
      </c>
      <c r="AD548" s="1"/>
      <c r="AE548" s="9" t="str">
        <f>IF(AE549&gt;0.2,"1","0")</f>
        <v>0</v>
      </c>
      <c r="AF548" s="1"/>
      <c r="AG548" s="9" t="str">
        <f>IF(AG549&gt;0.2,"1","0")</f>
        <v>0</v>
      </c>
      <c r="AH548" s="1"/>
      <c r="AI548" s="9" t="str">
        <f>IF(AI549&gt;0.2,"1","0")</f>
        <v>0</v>
      </c>
      <c r="AJ548" s="1"/>
      <c r="AK548" s="9" t="str">
        <f>IF(AK549&gt;0.2,"1","0")</f>
        <v>0</v>
      </c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</row>
    <row r="549" spans="4:114" x14ac:dyDescent="0.25">
      <c r="D549" s="14" t="s">
        <v>0</v>
      </c>
      <c r="E549" s="92"/>
      <c r="F549" s="1"/>
      <c r="G549" s="92"/>
      <c r="H549" s="1"/>
      <c r="I549" s="92"/>
      <c r="J549" s="1"/>
      <c r="K549" s="92"/>
      <c r="L549" s="1"/>
      <c r="M549" s="92"/>
      <c r="N549" s="1"/>
      <c r="O549" s="92"/>
      <c r="P549" s="1"/>
      <c r="Q549" s="92"/>
      <c r="R549" s="1"/>
      <c r="S549" s="92"/>
      <c r="T549" s="1"/>
      <c r="U549" s="92"/>
      <c r="V549" s="1"/>
      <c r="W549" s="92"/>
      <c r="X549" s="1"/>
      <c r="Y549" s="92"/>
      <c r="Z549" s="1"/>
      <c r="AA549" s="92"/>
      <c r="AB549" s="1"/>
      <c r="AC549" s="92"/>
      <c r="AD549" s="1"/>
      <c r="AE549" s="92"/>
      <c r="AF549" s="1"/>
      <c r="AG549" s="92"/>
      <c r="AH549" s="1"/>
      <c r="AI549" s="92"/>
      <c r="AJ549" s="1"/>
      <c r="AK549" s="92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</row>
    <row r="550" spans="4:114" x14ac:dyDescent="0.25">
      <c r="D550" s="14" t="s">
        <v>1</v>
      </c>
      <c r="E550" s="178"/>
      <c r="F550" s="180"/>
      <c r="G550" s="178"/>
      <c r="H550" s="180"/>
      <c r="I550" s="178"/>
      <c r="J550" s="180"/>
      <c r="K550" s="178"/>
      <c r="L550" s="180"/>
      <c r="M550" s="178"/>
      <c r="N550" s="180"/>
      <c r="O550" s="178"/>
      <c r="P550" s="180"/>
      <c r="Q550" s="178"/>
      <c r="R550" s="180"/>
      <c r="S550" s="178"/>
      <c r="T550" s="180"/>
      <c r="U550" s="178"/>
      <c r="V550" s="180"/>
      <c r="W550" s="178"/>
      <c r="X550" s="180"/>
      <c r="Y550" s="178"/>
      <c r="Z550" s="180"/>
      <c r="AA550" s="178"/>
      <c r="AB550" s="180"/>
      <c r="AC550" s="178"/>
      <c r="AD550" s="180"/>
      <c r="AE550" s="178"/>
      <c r="AF550" s="180"/>
      <c r="AG550" s="178"/>
      <c r="AH550" s="180"/>
      <c r="AI550" s="178"/>
      <c r="AJ550" s="180"/>
      <c r="AK550" s="178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4"/>
      <c r="DF550" s="54"/>
      <c r="DG550" s="54"/>
      <c r="DH550" s="54"/>
      <c r="DI550" s="54"/>
      <c r="DJ550" s="54"/>
    </row>
    <row r="551" spans="4:114" x14ac:dyDescent="0.25">
      <c r="D551" s="17" t="s">
        <v>35</v>
      </c>
      <c r="E551" s="92">
        <v>10</v>
      </c>
      <c r="F551" s="1"/>
      <c r="G551" s="92">
        <v>10</v>
      </c>
      <c r="H551" s="1"/>
      <c r="I551" s="92">
        <v>10</v>
      </c>
      <c r="J551" s="1"/>
      <c r="K551" s="92">
        <v>10</v>
      </c>
      <c r="L551" s="1"/>
      <c r="M551" s="92">
        <v>10</v>
      </c>
      <c r="N551" s="1"/>
      <c r="O551" s="92">
        <v>10</v>
      </c>
      <c r="P551" s="1"/>
      <c r="Q551" s="92">
        <v>10</v>
      </c>
      <c r="R551" s="1"/>
      <c r="S551" s="92">
        <v>10</v>
      </c>
      <c r="T551" s="1"/>
      <c r="U551" s="92">
        <v>10</v>
      </c>
      <c r="V551" s="1"/>
      <c r="W551" s="92">
        <v>10</v>
      </c>
      <c r="X551" s="1"/>
      <c r="Y551" s="92">
        <v>10</v>
      </c>
      <c r="Z551" s="1"/>
      <c r="AA551" s="92">
        <v>10</v>
      </c>
      <c r="AB551" s="1"/>
      <c r="AC551" s="92">
        <v>10</v>
      </c>
      <c r="AD551" s="1"/>
      <c r="AE551" s="92">
        <v>10</v>
      </c>
      <c r="AF551" s="1"/>
      <c r="AG551" s="92">
        <v>10</v>
      </c>
      <c r="AH551" s="1"/>
      <c r="AI551" s="92">
        <v>10</v>
      </c>
      <c r="AJ551" s="1"/>
      <c r="AK551" s="92">
        <v>10</v>
      </c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</row>
    <row r="552" spans="4:114" x14ac:dyDescent="0.25">
      <c r="D552" s="15" t="s">
        <v>2</v>
      </c>
      <c r="E552" s="27">
        <f>E549*E551</f>
        <v>0</v>
      </c>
      <c r="F552" s="1"/>
      <c r="G552" s="27">
        <f>G549*G551</f>
        <v>0</v>
      </c>
      <c r="H552" s="1"/>
      <c r="I552" s="27">
        <f>I549*I551</f>
        <v>0</v>
      </c>
      <c r="J552" s="1"/>
      <c r="K552" s="27">
        <f>K549*K551</f>
        <v>0</v>
      </c>
      <c r="L552" s="1"/>
      <c r="M552" s="27">
        <f>M549*M551</f>
        <v>0</v>
      </c>
      <c r="N552" s="1"/>
      <c r="O552" s="27">
        <f>O549*O551</f>
        <v>0</v>
      </c>
      <c r="P552" s="1"/>
      <c r="Q552" s="27">
        <f>Q549*Q551</f>
        <v>0</v>
      </c>
      <c r="R552" s="1"/>
      <c r="S552" s="27">
        <f>S549*S551</f>
        <v>0</v>
      </c>
      <c r="T552" s="1"/>
      <c r="U552" s="27">
        <f>U549*U551</f>
        <v>0</v>
      </c>
      <c r="V552" s="1"/>
      <c r="W552" s="27">
        <f>W549*W551</f>
        <v>0</v>
      </c>
      <c r="X552" s="1"/>
      <c r="Y552" s="27">
        <f>Y549*Y551</f>
        <v>0</v>
      </c>
      <c r="Z552" s="1"/>
      <c r="AA552" s="27">
        <f>AA549*AA551</f>
        <v>0</v>
      </c>
      <c r="AB552" s="1"/>
      <c r="AC552" s="27">
        <f>AC549*AC551</f>
        <v>0</v>
      </c>
      <c r="AD552" s="1"/>
      <c r="AE552" s="27">
        <f>AE549*AE551</f>
        <v>0</v>
      </c>
      <c r="AF552" s="1"/>
      <c r="AG552" s="27">
        <f>AG549*AG551</f>
        <v>0</v>
      </c>
      <c r="AH552" s="1"/>
      <c r="AI552" s="27">
        <f>AI549*AI551</f>
        <v>0</v>
      </c>
      <c r="AJ552" s="1"/>
      <c r="AK552" s="27">
        <f>AK549*AK551</f>
        <v>0</v>
      </c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4"/>
      <c r="DF552" s="54"/>
      <c r="DG552" s="54"/>
      <c r="DH552" s="54"/>
      <c r="DI552" s="54"/>
      <c r="DJ552" s="54"/>
    </row>
    <row r="553" spans="4:114" x14ac:dyDescent="0.25">
      <c r="E553" s="9"/>
      <c r="F553" s="1"/>
      <c r="G553" s="9"/>
      <c r="H553" s="1"/>
      <c r="I553" s="9"/>
      <c r="J553" s="1"/>
      <c r="K553" s="9"/>
      <c r="L553" s="1"/>
      <c r="M553" s="9"/>
      <c r="N553" s="1"/>
      <c r="O553" s="9"/>
      <c r="P553" s="1"/>
      <c r="Q553" s="9"/>
      <c r="R553" s="1"/>
      <c r="S553" s="9"/>
      <c r="T553" s="1"/>
      <c r="U553" s="9"/>
      <c r="V553" s="1"/>
      <c r="W553" s="9"/>
      <c r="X553" s="1"/>
      <c r="Y553" s="9"/>
      <c r="Z553" s="1"/>
      <c r="AA553" s="9"/>
      <c r="AB553" s="1"/>
      <c r="AC553" s="9"/>
      <c r="AD553" s="1"/>
      <c r="AE553" s="9"/>
      <c r="AF553" s="1"/>
      <c r="AG553" s="9"/>
      <c r="AH553" s="1"/>
      <c r="AI553" s="9"/>
      <c r="AJ553" s="1"/>
      <c r="AK553" s="9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</row>
    <row r="554" spans="4:114" x14ac:dyDescent="0.25">
      <c r="D554" s="185" t="s">
        <v>74</v>
      </c>
      <c r="E554" s="9" t="str">
        <f>IF(E555&gt;0.2,"1","0")</f>
        <v>0</v>
      </c>
      <c r="F554" s="1"/>
      <c r="G554" s="9" t="str">
        <f>IF(G555&gt;0.2,"1","0")</f>
        <v>0</v>
      </c>
      <c r="H554" s="1"/>
      <c r="I554" s="9" t="str">
        <f>IF(I555&gt;0.2,"1","0")</f>
        <v>0</v>
      </c>
      <c r="J554" s="1"/>
      <c r="K554" s="9" t="str">
        <f>IF(K555&gt;0.2,"1","0")</f>
        <v>0</v>
      </c>
      <c r="L554" s="1"/>
      <c r="M554" s="9" t="str">
        <f>IF(M555&gt;0.2,"1","0")</f>
        <v>0</v>
      </c>
      <c r="N554" s="1"/>
      <c r="O554" s="9" t="str">
        <f>IF(O555&gt;0.2,"1","0")</f>
        <v>0</v>
      </c>
      <c r="P554" s="1"/>
      <c r="Q554" s="9" t="str">
        <f>IF(Q555&gt;0.2,"1","0")</f>
        <v>0</v>
      </c>
      <c r="R554" s="1"/>
      <c r="S554" s="9" t="str">
        <f>IF(S555&gt;0.2,"1","0")</f>
        <v>0</v>
      </c>
      <c r="T554" s="1"/>
      <c r="U554" s="9" t="str">
        <f>IF(U555&gt;0.2,"1","0")</f>
        <v>0</v>
      </c>
      <c r="V554" s="1"/>
      <c r="W554" s="9" t="str">
        <f>IF(W555&gt;0.2,"1","0")</f>
        <v>0</v>
      </c>
      <c r="X554" s="1"/>
      <c r="Y554" s="9" t="str">
        <f>IF(Y555&gt;0.2,"1","0")</f>
        <v>0</v>
      </c>
      <c r="Z554" s="1"/>
      <c r="AA554" s="9" t="str">
        <f>IF(AA555&gt;0.2,"1","0")</f>
        <v>0</v>
      </c>
      <c r="AB554" s="1"/>
      <c r="AC554" s="9" t="str">
        <f>IF(AC555&gt;0.2,"1","0")</f>
        <v>0</v>
      </c>
      <c r="AD554" s="1"/>
      <c r="AE554" s="9" t="str">
        <f>IF(AE555&gt;0.2,"1","0")</f>
        <v>0</v>
      </c>
      <c r="AF554" s="1"/>
      <c r="AG554" s="9" t="str">
        <f>IF(AG555&gt;0.2,"1","0")</f>
        <v>0</v>
      </c>
      <c r="AH554" s="1"/>
      <c r="AI554" s="9" t="str">
        <f>IF(AI555&gt;0.2,"1","0")</f>
        <v>0</v>
      </c>
      <c r="AJ554" s="1"/>
      <c r="AK554" s="9" t="str">
        <f>IF(AK555&gt;0.2,"1","0")</f>
        <v>0</v>
      </c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4"/>
      <c r="DF554" s="54"/>
      <c r="DG554" s="54"/>
      <c r="DH554" s="54"/>
      <c r="DI554" s="54"/>
      <c r="DJ554" s="54"/>
    </row>
    <row r="555" spans="4:114" x14ac:dyDescent="0.25">
      <c r="D555" s="14" t="s">
        <v>0</v>
      </c>
      <c r="E555" s="92"/>
      <c r="F555" s="1"/>
      <c r="G555" s="92"/>
      <c r="H555" s="1"/>
      <c r="I555" s="92"/>
      <c r="J555" s="1"/>
      <c r="K555" s="92"/>
      <c r="L555" s="1"/>
      <c r="M555" s="92"/>
      <c r="N555" s="1"/>
      <c r="O555" s="92"/>
      <c r="P555" s="1"/>
      <c r="Q555" s="92"/>
      <c r="R555" s="1"/>
      <c r="S555" s="92"/>
      <c r="T555" s="1"/>
      <c r="U555" s="92"/>
      <c r="V555" s="1"/>
      <c r="W555" s="92"/>
      <c r="X555" s="1"/>
      <c r="Y555" s="92"/>
      <c r="Z555" s="1"/>
      <c r="AA555" s="92"/>
      <c r="AB555" s="1"/>
      <c r="AC555" s="92"/>
      <c r="AD555" s="1"/>
      <c r="AE555" s="92"/>
      <c r="AF555" s="1"/>
      <c r="AG555" s="92"/>
      <c r="AH555" s="1"/>
      <c r="AI555" s="92"/>
      <c r="AJ555" s="1"/>
      <c r="AK555" s="92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</row>
    <row r="556" spans="4:114" x14ac:dyDescent="0.25">
      <c r="D556" s="14" t="s">
        <v>1</v>
      </c>
      <c r="E556" s="178"/>
      <c r="F556" s="180"/>
      <c r="G556" s="178"/>
      <c r="H556" s="180"/>
      <c r="I556" s="178"/>
      <c r="J556" s="180"/>
      <c r="K556" s="178"/>
      <c r="L556" s="180"/>
      <c r="M556" s="178"/>
      <c r="N556" s="180"/>
      <c r="O556" s="178"/>
      <c r="P556" s="180"/>
      <c r="Q556" s="178"/>
      <c r="R556" s="180"/>
      <c r="S556" s="178"/>
      <c r="T556" s="180"/>
      <c r="U556" s="178"/>
      <c r="V556" s="180"/>
      <c r="W556" s="178"/>
      <c r="X556" s="180"/>
      <c r="Y556" s="178"/>
      <c r="Z556" s="180"/>
      <c r="AA556" s="178"/>
      <c r="AB556" s="180"/>
      <c r="AC556" s="178"/>
      <c r="AD556" s="180"/>
      <c r="AE556" s="178"/>
      <c r="AF556" s="180"/>
      <c r="AG556" s="178"/>
      <c r="AH556" s="180"/>
      <c r="AI556" s="178"/>
      <c r="AJ556" s="180"/>
      <c r="AK556" s="178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</row>
    <row r="557" spans="4:114" x14ac:dyDescent="0.25">
      <c r="D557" s="17" t="s">
        <v>35</v>
      </c>
      <c r="E557" s="92">
        <v>10</v>
      </c>
      <c r="F557" s="1"/>
      <c r="G557" s="92">
        <v>10</v>
      </c>
      <c r="H557" s="1"/>
      <c r="I557" s="92">
        <v>10</v>
      </c>
      <c r="J557" s="1"/>
      <c r="K557" s="92">
        <v>10</v>
      </c>
      <c r="L557" s="1"/>
      <c r="M557" s="92">
        <v>10</v>
      </c>
      <c r="N557" s="1"/>
      <c r="O557" s="92">
        <v>10</v>
      </c>
      <c r="P557" s="1"/>
      <c r="Q557" s="92">
        <v>10</v>
      </c>
      <c r="R557" s="1"/>
      <c r="S557" s="92">
        <v>10</v>
      </c>
      <c r="T557" s="1"/>
      <c r="U557" s="92">
        <v>10</v>
      </c>
      <c r="V557" s="1"/>
      <c r="W557" s="92">
        <v>10</v>
      </c>
      <c r="X557" s="1"/>
      <c r="Y557" s="92">
        <v>10</v>
      </c>
      <c r="Z557" s="1"/>
      <c r="AA557" s="92">
        <v>10</v>
      </c>
      <c r="AB557" s="1"/>
      <c r="AC557" s="92">
        <v>10</v>
      </c>
      <c r="AD557" s="1"/>
      <c r="AE557" s="92">
        <v>10</v>
      </c>
      <c r="AF557" s="1"/>
      <c r="AG557" s="92">
        <v>10</v>
      </c>
      <c r="AH557" s="1"/>
      <c r="AI557" s="92">
        <v>10</v>
      </c>
      <c r="AJ557" s="1"/>
      <c r="AK557" s="92">
        <v>10</v>
      </c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</row>
    <row r="558" spans="4:114" x14ac:dyDescent="0.25">
      <c r="D558" s="15" t="s">
        <v>2</v>
      </c>
      <c r="E558" s="27">
        <f>E555*E557</f>
        <v>0</v>
      </c>
      <c r="F558" s="1"/>
      <c r="G558" s="27">
        <f>G555*G557</f>
        <v>0</v>
      </c>
      <c r="H558" s="1"/>
      <c r="I558" s="27">
        <f>I555*I557</f>
        <v>0</v>
      </c>
      <c r="J558" s="1"/>
      <c r="K558" s="27">
        <f>K555*K557</f>
        <v>0</v>
      </c>
      <c r="L558" s="1"/>
      <c r="M558" s="27">
        <f>M555*M557</f>
        <v>0</v>
      </c>
      <c r="N558" s="1"/>
      <c r="O558" s="27">
        <f>O555*O557</f>
        <v>0</v>
      </c>
      <c r="P558" s="1"/>
      <c r="Q558" s="27">
        <f>Q555*Q557</f>
        <v>0</v>
      </c>
      <c r="R558" s="1"/>
      <c r="S558" s="27">
        <f>S555*S557</f>
        <v>0</v>
      </c>
      <c r="T558" s="1"/>
      <c r="U558" s="27">
        <f>U555*U557</f>
        <v>0</v>
      </c>
      <c r="V558" s="1"/>
      <c r="W558" s="27">
        <f>W555*W557</f>
        <v>0</v>
      </c>
      <c r="X558" s="1"/>
      <c r="Y558" s="27">
        <f>Y555*Y557</f>
        <v>0</v>
      </c>
      <c r="Z558" s="1"/>
      <c r="AA558" s="27">
        <f>AA555*AA557</f>
        <v>0</v>
      </c>
      <c r="AB558" s="1"/>
      <c r="AC558" s="27">
        <f>AC555*AC557</f>
        <v>0</v>
      </c>
      <c r="AD558" s="1"/>
      <c r="AE558" s="27">
        <f>AE555*AE557</f>
        <v>0</v>
      </c>
      <c r="AF558" s="1"/>
      <c r="AG558" s="27">
        <f>AG555*AG557</f>
        <v>0</v>
      </c>
      <c r="AH558" s="1"/>
      <c r="AI558" s="27">
        <f>AI555*AI557</f>
        <v>0</v>
      </c>
      <c r="AJ558" s="1"/>
      <c r="AK558" s="27">
        <f>AK555*AK557</f>
        <v>0</v>
      </c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4"/>
      <c r="DF558" s="54"/>
      <c r="DG558" s="54"/>
      <c r="DH558" s="54"/>
      <c r="DI558" s="54"/>
      <c r="DJ558" s="54"/>
    </row>
    <row r="559" spans="4:114" x14ac:dyDescent="0.25">
      <c r="E559" s="9"/>
      <c r="F559" s="1"/>
      <c r="G559" s="9"/>
      <c r="H559" s="1"/>
      <c r="I559" s="9"/>
      <c r="J559" s="1"/>
      <c r="K559" s="9"/>
      <c r="L559" s="1"/>
      <c r="M559" s="9"/>
      <c r="N559" s="1"/>
      <c r="O559" s="9"/>
      <c r="P559" s="1"/>
      <c r="Q559" s="9"/>
      <c r="R559" s="1"/>
      <c r="S559" s="9"/>
      <c r="T559" s="1"/>
      <c r="U559" s="9"/>
      <c r="V559" s="1"/>
      <c r="W559" s="9"/>
      <c r="X559" s="1"/>
      <c r="Y559" s="9"/>
      <c r="Z559" s="1"/>
      <c r="AA559" s="9"/>
      <c r="AB559" s="1"/>
      <c r="AC559" s="9"/>
      <c r="AD559" s="1"/>
      <c r="AE559" s="9"/>
      <c r="AF559" s="1"/>
      <c r="AG559" s="9"/>
      <c r="AH559" s="1"/>
      <c r="AI559" s="9"/>
      <c r="AJ559" s="1"/>
      <c r="AK559" s="9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4"/>
      <c r="DF559" s="54"/>
      <c r="DG559" s="54"/>
      <c r="DH559" s="54"/>
      <c r="DI559" s="54"/>
      <c r="DJ559" s="54"/>
    </row>
    <row r="560" spans="4:114" x14ac:dyDescent="0.25">
      <c r="D560" s="185" t="s">
        <v>74</v>
      </c>
      <c r="E560" s="9" t="str">
        <f>IF(E561&gt;0.2,"1","0")</f>
        <v>0</v>
      </c>
      <c r="F560" s="1"/>
      <c r="G560" s="9" t="str">
        <f>IF(G561&gt;0.2,"1","0")</f>
        <v>0</v>
      </c>
      <c r="H560" s="1"/>
      <c r="I560" s="9" t="str">
        <f>IF(I561&gt;0.2,"1","0")</f>
        <v>0</v>
      </c>
      <c r="J560" s="1"/>
      <c r="K560" s="9" t="str">
        <f>IF(K561&gt;0.2,"1","0")</f>
        <v>0</v>
      </c>
      <c r="L560" s="1"/>
      <c r="M560" s="9" t="str">
        <f>IF(M561&gt;0.2,"1","0")</f>
        <v>0</v>
      </c>
      <c r="N560" s="1"/>
      <c r="O560" s="9" t="str">
        <f>IF(O561&gt;0.2,"1","0")</f>
        <v>0</v>
      </c>
      <c r="P560" s="1"/>
      <c r="Q560" s="9" t="str">
        <f>IF(Q561&gt;0.2,"1","0")</f>
        <v>0</v>
      </c>
      <c r="R560" s="1"/>
      <c r="S560" s="9" t="str">
        <f>IF(S561&gt;0.2,"1","0")</f>
        <v>0</v>
      </c>
      <c r="T560" s="1"/>
      <c r="U560" s="9" t="str">
        <f>IF(U561&gt;0.2,"1","0")</f>
        <v>0</v>
      </c>
      <c r="V560" s="1"/>
      <c r="W560" s="9" t="str">
        <f>IF(W561&gt;0.2,"1","0")</f>
        <v>0</v>
      </c>
      <c r="X560" s="1"/>
      <c r="Y560" s="9" t="str">
        <f>IF(Y561&gt;0.2,"1","0")</f>
        <v>0</v>
      </c>
      <c r="Z560" s="1"/>
      <c r="AA560" s="9" t="str">
        <f>IF(AA561&gt;0.2,"1","0")</f>
        <v>0</v>
      </c>
      <c r="AB560" s="1"/>
      <c r="AC560" s="9" t="str">
        <f>IF(AC561&gt;0.2,"1","0")</f>
        <v>0</v>
      </c>
      <c r="AD560" s="1"/>
      <c r="AE560" s="9" t="str">
        <f>IF(AE561&gt;0.2,"1","0")</f>
        <v>0</v>
      </c>
      <c r="AF560" s="1"/>
      <c r="AG560" s="9" t="str">
        <f>IF(AG561&gt;0.2,"1","0")</f>
        <v>0</v>
      </c>
      <c r="AH560" s="1"/>
      <c r="AI560" s="9" t="str">
        <f>IF(AI561&gt;0.2,"1","0")</f>
        <v>0</v>
      </c>
      <c r="AJ560" s="1"/>
      <c r="AK560" s="9" t="str">
        <f>IF(AK561&gt;0.2,"1","0")</f>
        <v>0</v>
      </c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4"/>
      <c r="DF560" s="54"/>
      <c r="DG560" s="54"/>
      <c r="DH560" s="54"/>
      <c r="DI560" s="54"/>
      <c r="DJ560" s="54"/>
    </row>
    <row r="561" spans="4:114" x14ac:dyDescent="0.25">
      <c r="D561" s="14" t="s">
        <v>0</v>
      </c>
      <c r="E561" s="92"/>
      <c r="F561" s="1"/>
      <c r="G561" s="92"/>
      <c r="H561" s="1"/>
      <c r="I561" s="92"/>
      <c r="J561" s="1"/>
      <c r="K561" s="92"/>
      <c r="L561" s="1"/>
      <c r="M561" s="92"/>
      <c r="N561" s="1"/>
      <c r="O561" s="92"/>
      <c r="P561" s="1"/>
      <c r="Q561" s="92"/>
      <c r="R561" s="1"/>
      <c r="S561" s="92"/>
      <c r="T561" s="1"/>
      <c r="U561" s="92"/>
      <c r="V561" s="1"/>
      <c r="W561" s="92"/>
      <c r="X561" s="1"/>
      <c r="Y561" s="92"/>
      <c r="Z561" s="1"/>
      <c r="AA561" s="92"/>
      <c r="AB561" s="1"/>
      <c r="AC561" s="92"/>
      <c r="AD561" s="1"/>
      <c r="AE561" s="92"/>
      <c r="AF561" s="1"/>
      <c r="AG561" s="92"/>
      <c r="AH561" s="1"/>
      <c r="AI561" s="92"/>
      <c r="AJ561" s="1"/>
      <c r="AK561" s="92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4"/>
      <c r="DF561" s="54"/>
      <c r="DG561" s="54"/>
      <c r="DH561" s="54"/>
      <c r="DI561" s="54"/>
      <c r="DJ561" s="54"/>
    </row>
    <row r="562" spans="4:114" x14ac:dyDescent="0.25">
      <c r="D562" s="14" t="s">
        <v>1</v>
      </c>
      <c r="E562" s="93"/>
      <c r="F562" s="1"/>
      <c r="G562" s="93"/>
      <c r="H562" s="1"/>
      <c r="I562" s="93"/>
      <c r="J562" s="1"/>
      <c r="K562" s="93"/>
      <c r="L562" s="1"/>
      <c r="M562" s="93"/>
      <c r="N562" s="1"/>
      <c r="O562" s="178"/>
      <c r="P562" s="180"/>
      <c r="Q562" s="178"/>
      <c r="R562" s="180"/>
      <c r="S562" s="178"/>
      <c r="T562" s="180"/>
      <c r="U562" s="178"/>
      <c r="V562" s="180"/>
      <c r="W562" s="178"/>
      <c r="X562" s="180"/>
      <c r="Y562" s="178"/>
      <c r="Z562" s="180"/>
      <c r="AA562" s="178"/>
      <c r="AB562" s="180"/>
      <c r="AC562" s="178"/>
      <c r="AD562" s="180"/>
      <c r="AE562" s="178"/>
      <c r="AF562" s="180"/>
      <c r="AG562" s="178"/>
      <c r="AH562" s="180"/>
      <c r="AI562" s="178"/>
      <c r="AJ562" s="180"/>
      <c r="AK562" s="178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</row>
    <row r="563" spans="4:114" x14ac:dyDescent="0.25">
      <c r="D563" s="17" t="s">
        <v>35</v>
      </c>
      <c r="E563" s="92">
        <v>10</v>
      </c>
      <c r="F563" s="1"/>
      <c r="G563" s="92">
        <v>10</v>
      </c>
      <c r="H563" s="1"/>
      <c r="I563" s="92">
        <v>10</v>
      </c>
      <c r="J563" s="1"/>
      <c r="K563" s="92">
        <v>10</v>
      </c>
      <c r="L563" s="1"/>
      <c r="M563" s="92">
        <v>10</v>
      </c>
      <c r="N563" s="1"/>
      <c r="O563" s="92">
        <v>10</v>
      </c>
      <c r="P563" s="1"/>
      <c r="Q563" s="92">
        <v>10</v>
      </c>
      <c r="R563" s="1"/>
      <c r="S563" s="92">
        <v>10</v>
      </c>
      <c r="T563" s="1"/>
      <c r="U563" s="92">
        <v>10</v>
      </c>
      <c r="V563" s="1"/>
      <c r="W563" s="92">
        <v>10</v>
      </c>
      <c r="X563" s="1"/>
      <c r="Y563" s="92">
        <v>10</v>
      </c>
      <c r="Z563" s="1"/>
      <c r="AA563" s="92">
        <v>10</v>
      </c>
      <c r="AB563" s="1"/>
      <c r="AC563" s="92">
        <v>10</v>
      </c>
      <c r="AD563" s="1"/>
      <c r="AE563" s="92">
        <v>10</v>
      </c>
      <c r="AF563" s="1"/>
      <c r="AG563" s="92">
        <v>10</v>
      </c>
      <c r="AH563" s="1"/>
      <c r="AI563" s="92">
        <v>10</v>
      </c>
      <c r="AJ563" s="1"/>
      <c r="AK563" s="92">
        <v>10</v>
      </c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</row>
    <row r="564" spans="4:114" x14ac:dyDescent="0.25">
      <c r="D564" s="15" t="s">
        <v>2</v>
      </c>
      <c r="E564" s="27">
        <f>E561*E563</f>
        <v>0</v>
      </c>
      <c r="F564" s="1"/>
      <c r="G564" s="27">
        <f>G561*G563</f>
        <v>0</v>
      </c>
      <c r="H564" s="1"/>
      <c r="I564" s="27">
        <f>I561*I563</f>
        <v>0</v>
      </c>
      <c r="J564" s="1"/>
      <c r="K564" s="27">
        <f>K561*K563</f>
        <v>0</v>
      </c>
      <c r="L564" s="1"/>
      <c r="M564" s="27">
        <f>M561*M563</f>
        <v>0</v>
      </c>
      <c r="N564" s="1"/>
      <c r="O564" s="27">
        <f>O561*O563</f>
        <v>0</v>
      </c>
      <c r="P564" s="1"/>
      <c r="Q564" s="27">
        <f>Q561*Q563</f>
        <v>0</v>
      </c>
      <c r="R564" s="1"/>
      <c r="S564" s="27">
        <f>S561*S563</f>
        <v>0</v>
      </c>
      <c r="T564" s="1"/>
      <c r="U564" s="27">
        <f>U561*U563</f>
        <v>0</v>
      </c>
      <c r="V564" s="1"/>
      <c r="W564" s="27">
        <f>W561*W563</f>
        <v>0</v>
      </c>
      <c r="X564" s="1"/>
      <c r="Y564" s="27">
        <f>Y561*Y563</f>
        <v>0</v>
      </c>
      <c r="Z564" s="1"/>
      <c r="AA564" s="27">
        <f>AA561*AA563</f>
        <v>0</v>
      </c>
      <c r="AB564" s="1"/>
      <c r="AC564" s="27">
        <f>AC561*AC563</f>
        <v>0</v>
      </c>
      <c r="AD564" s="1"/>
      <c r="AE564" s="27">
        <f>AE561*AE563</f>
        <v>0</v>
      </c>
      <c r="AF564" s="1"/>
      <c r="AG564" s="27">
        <f>AG561*AG563</f>
        <v>0</v>
      </c>
      <c r="AH564" s="1"/>
      <c r="AI564" s="27">
        <f>AI561*AI563</f>
        <v>0</v>
      </c>
      <c r="AJ564" s="1"/>
      <c r="AK564" s="27">
        <f>AK561*AK563</f>
        <v>0</v>
      </c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4"/>
      <c r="DF564" s="54"/>
      <c r="DG564" s="54"/>
      <c r="DH564" s="54"/>
      <c r="DI564" s="54"/>
      <c r="DJ564" s="54"/>
    </row>
    <row r="565" spans="4:114" x14ac:dyDescent="0.25">
      <c r="E565" s="9"/>
      <c r="F565" s="1"/>
      <c r="G565" s="9"/>
      <c r="H565" s="1"/>
      <c r="I565" s="9"/>
      <c r="J565" s="1"/>
      <c r="K565" s="9"/>
      <c r="L565" s="1"/>
      <c r="M565" s="9"/>
      <c r="N565" s="1"/>
      <c r="O565" s="9"/>
      <c r="P565" s="1"/>
      <c r="Q565" s="9"/>
      <c r="R565" s="1"/>
      <c r="S565" s="9"/>
      <c r="T565" s="1"/>
      <c r="U565" s="9"/>
      <c r="V565" s="1"/>
      <c r="W565" s="9"/>
      <c r="X565" s="1"/>
      <c r="Y565" s="9"/>
      <c r="Z565" s="1"/>
      <c r="AA565" s="9"/>
      <c r="AB565" s="1"/>
      <c r="AC565" s="9"/>
      <c r="AD565" s="1"/>
      <c r="AE565" s="9"/>
      <c r="AF565" s="1"/>
      <c r="AG565" s="9"/>
      <c r="AH565" s="1"/>
      <c r="AI565" s="9"/>
      <c r="AJ565" s="1"/>
      <c r="AK565" s="9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</row>
    <row r="566" spans="4:114" x14ac:dyDescent="0.25">
      <c r="D566" s="185" t="s">
        <v>74</v>
      </c>
      <c r="E566" s="9" t="str">
        <f>IF(E567&gt;0.2,"1","0")</f>
        <v>0</v>
      </c>
      <c r="F566" s="1"/>
      <c r="G566" s="9" t="str">
        <f>IF(G567&gt;0.2,"1","0")</f>
        <v>0</v>
      </c>
      <c r="H566" s="1"/>
      <c r="I566" s="9" t="str">
        <f>IF(I567&gt;0.2,"1","0")</f>
        <v>0</v>
      </c>
      <c r="J566" s="1"/>
      <c r="K566" s="9" t="str">
        <f>IF(K567&gt;0.2,"1","0")</f>
        <v>0</v>
      </c>
      <c r="L566" s="1"/>
      <c r="M566" s="9" t="str">
        <f>IF(M567&gt;0.2,"1","0")</f>
        <v>0</v>
      </c>
      <c r="N566" s="1"/>
      <c r="O566" s="9" t="str">
        <f>IF(O567&gt;0.2,"1","0")</f>
        <v>0</v>
      </c>
      <c r="P566" s="1"/>
      <c r="Q566" s="9" t="str">
        <f>IF(Q567&gt;0.2,"1","0")</f>
        <v>0</v>
      </c>
      <c r="R566" s="1"/>
      <c r="S566" s="9" t="str">
        <f>IF(S567&gt;0.2,"1","0")</f>
        <v>0</v>
      </c>
      <c r="T566" s="1"/>
      <c r="U566" s="9" t="str">
        <f>IF(U567&gt;0.2,"1","0")</f>
        <v>0</v>
      </c>
      <c r="V566" s="1"/>
      <c r="W566" s="9" t="str">
        <f>IF(W567&gt;0.2,"1","0")</f>
        <v>0</v>
      </c>
      <c r="X566" s="1"/>
      <c r="Y566" s="9" t="str">
        <f>IF(Y567&gt;0.2,"1","0")</f>
        <v>0</v>
      </c>
      <c r="Z566" s="1"/>
      <c r="AA566" s="9" t="str">
        <f>IF(AA567&gt;0.2,"1","0")</f>
        <v>0</v>
      </c>
      <c r="AB566" s="1"/>
      <c r="AC566" s="9" t="str">
        <f>IF(AC567&gt;0.2,"1","0")</f>
        <v>0</v>
      </c>
      <c r="AD566" s="1"/>
      <c r="AE566" s="9" t="str">
        <f>IF(AE567&gt;0.2,"1","0")</f>
        <v>0</v>
      </c>
      <c r="AF566" s="1"/>
      <c r="AG566" s="9" t="str">
        <f>IF(AG567&gt;0.2,"1","0")</f>
        <v>0</v>
      </c>
      <c r="AH566" s="1"/>
      <c r="AI566" s="9" t="str">
        <f>IF(AI567&gt;0.2,"1","0")</f>
        <v>0</v>
      </c>
      <c r="AJ566" s="1"/>
      <c r="AK566" s="9" t="str">
        <f>IF(AK567&gt;0.2,"1","0")</f>
        <v>0</v>
      </c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</row>
    <row r="567" spans="4:114" x14ac:dyDescent="0.25">
      <c r="D567" s="14" t="s">
        <v>0</v>
      </c>
      <c r="E567" s="92"/>
      <c r="F567" s="1"/>
      <c r="G567" s="92"/>
      <c r="H567" s="1"/>
      <c r="I567" s="92"/>
      <c r="J567" s="1"/>
      <c r="K567" s="92"/>
      <c r="L567" s="1"/>
      <c r="M567" s="92"/>
      <c r="N567" s="1"/>
      <c r="O567" s="92"/>
      <c r="P567" s="1"/>
      <c r="Q567" s="92"/>
      <c r="R567" s="1"/>
      <c r="S567" s="92"/>
      <c r="T567" s="1"/>
      <c r="U567" s="92"/>
      <c r="V567" s="1"/>
      <c r="W567" s="92"/>
      <c r="X567" s="1"/>
      <c r="Y567" s="92"/>
      <c r="Z567" s="1"/>
      <c r="AA567" s="92"/>
      <c r="AB567" s="1"/>
      <c r="AC567" s="92"/>
      <c r="AD567" s="1"/>
      <c r="AE567" s="92"/>
      <c r="AF567" s="1"/>
      <c r="AG567" s="92"/>
      <c r="AH567" s="1"/>
      <c r="AI567" s="92"/>
      <c r="AJ567" s="1"/>
      <c r="AK567" s="92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4"/>
      <c r="DF567" s="54"/>
      <c r="DG567" s="54"/>
      <c r="DH567" s="54"/>
      <c r="DI567" s="54"/>
      <c r="DJ567" s="54"/>
    </row>
    <row r="568" spans="4:114" x14ac:dyDescent="0.25">
      <c r="D568" s="14" t="s">
        <v>1</v>
      </c>
      <c r="E568" s="178"/>
      <c r="F568" s="180"/>
      <c r="G568" s="178"/>
      <c r="H568" s="180"/>
      <c r="I568" s="178"/>
      <c r="J568" s="180"/>
      <c r="K568" s="178"/>
      <c r="L568" s="180"/>
      <c r="M568" s="178"/>
      <c r="N568" s="180"/>
      <c r="O568" s="178"/>
      <c r="P568" s="180"/>
      <c r="Q568" s="178"/>
      <c r="R568" s="180"/>
      <c r="S568" s="178"/>
      <c r="T568" s="180"/>
      <c r="U568" s="178"/>
      <c r="V568" s="180"/>
      <c r="W568" s="178"/>
      <c r="X568" s="180"/>
      <c r="Y568" s="178"/>
      <c r="Z568" s="180"/>
      <c r="AA568" s="178"/>
      <c r="AB568" s="180"/>
      <c r="AC568" s="178"/>
      <c r="AD568" s="180"/>
      <c r="AE568" s="178"/>
      <c r="AF568" s="180"/>
      <c r="AG568" s="178"/>
      <c r="AH568" s="180"/>
      <c r="AI568" s="178"/>
      <c r="AJ568" s="180"/>
      <c r="AK568" s="178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</row>
    <row r="569" spans="4:114" x14ac:dyDescent="0.25">
      <c r="D569" s="17" t="s">
        <v>35</v>
      </c>
      <c r="E569" s="92">
        <v>10</v>
      </c>
      <c r="F569" s="1"/>
      <c r="G569" s="92">
        <v>10</v>
      </c>
      <c r="H569" s="1"/>
      <c r="I569" s="92">
        <v>10</v>
      </c>
      <c r="J569" s="1"/>
      <c r="K569" s="92">
        <v>10</v>
      </c>
      <c r="L569" s="1"/>
      <c r="M569" s="92">
        <v>10</v>
      </c>
      <c r="N569" s="1"/>
      <c r="O569" s="92">
        <v>10</v>
      </c>
      <c r="P569" s="1"/>
      <c r="Q569" s="92">
        <v>10</v>
      </c>
      <c r="R569" s="1"/>
      <c r="S569" s="92">
        <v>10</v>
      </c>
      <c r="T569" s="1"/>
      <c r="U569" s="92">
        <v>10</v>
      </c>
      <c r="V569" s="1"/>
      <c r="W569" s="92">
        <v>10</v>
      </c>
      <c r="X569" s="1"/>
      <c r="Y569" s="92">
        <v>10</v>
      </c>
      <c r="Z569" s="1"/>
      <c r="AA569" s="92">
        <v>10</v>
      </c>
      <c r="AB569" s="1"/>
      <c r="AC569" s="92">
        <v>10</v>
      </c>
      <c r="AD569" s="1"/>
      <c r="AE569" s="92">
        <v>10</v>
      </c>
      <c r="AF569" s="1"/>
      <c r="AG569" s="92">
        <v>10</v>
      </c>
      <c r="AH569" s="1"/>
      <c r="AI569" s="92">
        <v>10</v>
      </c>
      <c r="AJ569" s="1"/>
      <c r="AK569" s="92">
        <v>10</v>
      </c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</row>
    <row r="570" spans="4:114" x14ac:dyDescent="0.25">
      <c r="D570" s="15" t="s">
        <v>2</v>
      </c>
      <c r="E570" s="27">
        <f>E567*E569</f>
        <v>0</v>
      </c>
      <c r="F570" s="1"/>
      <c r="G570" s="27">
        <f>G567*G569</f>
        <v>0</v>
      </c>
      <c r="H570" s="1"/>
      <c r="I570" s="27">
        <f>I567*I569</f>
        <v>0</v>
      </c>
      <c r="J570" s="1"/>
      <c r="K570" s="27">
        <f>K567*K569</f>
        <v>0</v>
      </c>
      <c r="L570" s="1"/>
      <c r="M570" s="27">
        <f>M567*M569</f>
        <v>0</v>
      </c>
      <c r="N570" s="1"/>
      <c r="O570" s="27">
        <f>O567*O569</f>
        <v>0</v>
      </c>
      <c r="P570" s="1"/>
      <c r="Q570" s="27">
        <f>Q567*Q569</f>
        <v>0</v>
      </c>
      <c r="R570" s="1"/>
      <c r="S570" s="27">
        <f>S567*S569</f>
        <v>0</v>
      </c>
      <c r="T570" s="1"/>
      <c r="U570" s="27">
        <f>U567*U569</f>
        <v>0</v>
      </c>
      <c r="V570" s="1"/>
      <c r="W570" s="27">
        <f>W567*W569</f>
        <v>0</v>
      </c>
      <c r="X570" s="1"/>
      <c r="Y570" s="27">
        <f>Y567*Y569</f>
        <v>0</v>
      </c>
      <c r="Z570" s="1"/>
      <c r="AA570" s="27">
        <f>AA567*AA569</f>
        <v>0</v>
      </c>
      <c r="AB570" s="1"/>
      <c r="AC570" s="27">
        <f>AC567*AC569</f>
        <v>0</v>
      </c>
      <c r="AD570" s="1"/>
      <c r="AE570" s="27">
        <f>AE567*AE569</f>
        <v>0</v>
      </c>
      <c r="AF570" s="1"/>
      <c r="AG570" s="27">
        <f>AG567*AG569</f>
        <v>0</v>
      </c>
      <c r="AH570" s="1"/>
      <c r="AI570" s="27">
        <f>AI567*AI569</f>
        <v>0</v>
      </c>
      <c r="AJ570" s="1"/>
      <c r="AK570" s="27">
        <f>AK567*AK569</f>
        <v>0</v>
      </c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</row>
    <row r="571" spans="4:114" x14ac:dyDescent="0.25">
      <c r="E571" s="9"/>
      <c r="F571" s="1"/>
      <c r="G571" s="9"/>
      <c r="H571" s="1"/>
      <c r="I571" s="9"/>
      <c r="J571" s="1"/>
      <c r="K571" s="9"/>
      <c r="L571" s="1"/>
      <c r="M571" s="9"/>
      <c r="N571" s="1"/>
      <c r="O571" s="9"/>
      <c r="P571" s="1"/>
      <c r="Q571" s="9"/>
      <c r="R571" s="1"/>
      <c r="S571" s="9"/>
      <c r="T571" s="1"/>
      <c r="U571" s="9"/>
      <c r="V571" s="1"/>
      <c r="W571" s="9"/>
      <c r="X571" s="1"/>
      <c r="Y571" s="9"/>
      <c r="Z571" s="1"/>
      <c r="AA571" s="9"/>
      <c r="AB571" s="1"/>
      <c r="AC571" s="9"/>
      <c r="AD571" s="1"/>
      <c r="AE571" s="9"/>
      <c r="AF571" s="1"/>
      <c r="AG571" s="9"/>
      <c r="AH571" s="1"/>
      <c r="AI571" s="9"/>
      <c r="AJ571" s="1"/>
      <c r="AK571" s="9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</row>
    <row r="572" spans="4:114" x14ac:dyDescent="0.25">
      <c r="D572" s="185" t="s">
        <v>74</v>
      </c>
      <c r="E572" s="9" t="str">
        <f>IF(E573&gt;0.2,"1","0")</f>
        <v>0</v>
      </c>
      <c r="F572" s="1"/>
      <c r="G572" s="9" t="str">
        <f>IF(G573&gt;0.2,"1","0")</f>
        <v>0</v>
      </c>
      <c r="H572" s="1"/>
      <c r="I572" s="9" t="str">
        <f>IF(I573&gt;0.2,"1","0")</f>
        <v>0</v>
      </c>
      <c r="J572" s="1"/>
      <c r="K572" s="9" t="str">
        <f>IF(K573&gt;0.2,"1","0")</f>
        <v>0</v>
      </c>
      <c r="L572" s="1"/>
      <c r="M572" s="9" t="str">
        <f>IF(M573&gt;0.2,"1","0")</f>
        <v>0</v>
      </c>
      <c r="N572" s="1"/>
      <c r="O572" s="9" t="str">
        <f>IF(O573&gt;0.2,"1","0")</f>
        <v>0</v>
      </c>
      <c r="P572" s="1"/>
      <c r="Q572" s="9" t="str">
        <f>IF(Q573&gt;0.2,"1","0")</f>
        <v>0</v>
      </c>
      <c r="R572" s="1"/>
      <c r="S572" s="9" t="str">
        <f>IF(S573&gt;0.2,"1","0")</f>
        <v>0</v>
      </c>
      <c r="T572" s="1"/>
      <c r="U572" s="9" t="str">
        <f>IF(U573&gt;0.2,"1","0")</f>
        <v>0</v>
      </c>
      <c r="V572" s="1"/>
      <c r="W572" s="9" t="str">
        <f>IF(W573&gt;0.2,"1","0")</f>
        <v>0</v>
      </c>
      <c r="X572" s="1"/>
      <c r="Y572" s="9" t="str">
        <f>IF(Y573&gt;0.2,"1","0")</f>
        <v>0</v>
      </c>
      <c r="Z572" s="1"/>
      <c r="AA572" s="9" t="str">
        <f>IF(AA573&gt;0.2,"1","0")</f>
        <v>0</v>
      </c>
      <c r="AB572" s="1"/>
      <c r="AC572" s="9" t="str">
        <f>IF(AC573&gt;0.2,"1","0")</f>
        <v>0</v>
      </c>
      <c r="AD572" s="1"/>
      <c r="AE572" s="9" t="str">
        <f>IF(AE573&gt;0.2,"1","0")</f>
        <v>0</v>
      </c>
      <c r="AF572" s="1"/>
      <c r="AG572" s="9" t="str">
        <f>IF(AG573&gt;0.2,"1","0")</f>
        <v>0</v>
      </c>
      <c r="AH572" s="1"/>
      <c r="AI572" s="9" t="str">
        <f>IF(AI573&gt;0.2,"1","0")</f>
        <v>0</v>
      </c>
      <c r="AJ572" s="1"/>
      <c r="AK572" s="9" t="str">
        <f>IF(AK573&gt;0.2,"1","0")</f>
        <v>0</v>
      </c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</row>
    <row r="573" spans="4:114" x14ac:dyDescent="0.25">
      <c r="D573" s="14" t="s">
        <v>0</v>
      </c>
      <c r="E573" s="92"/>
      <c r="F573" s="1"/>
      <c r="G573" s="92"/>
      <c r="H573" s="1"/>
      <c r="I573" s="92"/>
      <c r="J573" s="1"/>
      <c r="K573" s="92"/>
      <c r="L573" s="1"/>
      <c r="M573" s="92"/>
      <c r="N573" s="1"/>
      <c r="O573" s="92"/>
      <c r="P573" s="1"/>
      <c r="Q573" s="92"/>
      <c r="R573" s="1"/>
      <c r="S573" s="92"/>
      <c r="T573" s="1"/>
      <c r="U573" s="92"/>
      <c r="V573" s="1"/>
      <c r="W573" s="92"/>
      <c r="X573" s="1"/>
      <c r="Y573" s="92"/>
      <c r="Z573" s="1"/>
      <c r="AA573" s="92"/>
      <c r="AB573" s="1"/>
      <c r="AC573" s="92"/>
      <c r="AD573" s="1"/>
      <c r="AE573" s="92"/>
      <c r="AF573" s="1"/>
      <c r="AG573" s="92"/>
      <c r="AH573" s="1"/>
      <c r="AI573" s="92"/>
      <c r="AJ573" s="1"/>
      <c r="AK573" s="92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4"/>
      <c r="DF573" s="54"/>
      <c r="DG573" s="54"/>
      <c r="DH573" s="54"/>
      <c r="DI573" s="54"/>
      <c r="DJ573" s="54"/>
    </row>
    <row r="574" spans="4:114" x14ac:dyDescent="0.25">
      <c r="D574" s="14" t="s">
        <v>1</v>
      </c>
      <c r="E574" s="178"/>
      <c r="F574" s="180"/>
      <c r="G574" s="178"/>
      <c r="H574" s="180"/>
      <c r="I574" s="178"/>
      <c r="J574" s="180"/>
      <c r="K574" s="178"/>
      <c r="L574" s="180"/>
      <c r="M574" s="178"/>
      <c r="N574" s="180"/>
      <c r="O574" s="178"/>
      <c r="P574" s="180"/>
      <c r="Q574" s="178"/>
      <c r="R574" s="180"/>
      <c r="S574" s="178"/>
      <c r="T574" s="180"/>
      <c r="U574" s="178"/>
      <c r="V574" s="180"/>
      <c r="W574" s="178"/>
      <c r="X574" s="180"/>
      <c r="Y574" s="178"/>
      <c r="Z574" s="180"/>
      <c r="AA574" s="178"/>
      <c r="AB574" s="180"/>
      <c r="AC574" s="178"/>
      <c r="AD574" s="180"/>
      <c r="AE574" s="178"/>
      <c r="AF574" s="180"/>
      <c r="AG574" s="178"/>
      <c r="AH574" s="180"/>
      <c r="AI574" s="178"/>
      <c r="AJ574" s="180"/>
      <c r="AK574" s="178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4"/>
      <c r="DF574" s="54"/>
      <c r="DG574" s="54"/>
      <c r="DH574" s="54"/>
      <c r="DI574" s="54"/>
      <c r="DJ574" s="54"/>
    </row>
    <row r="575" spans="4:114" x14ac:dyDescent="0.25">
      <c r="D575" s="17" t="s">
        <v>35</v>
      </c>
      <c r="E575" s="92">
        <v>10</v>
      </c>
      <c r="F575" s="1"/>
      <c r="G575" s="92">
        <v>10</v>
      </c>
      <c r="H575" s="1"/>
      <c r="I575" s="92">
        <v>10</v>
      </c>
      <c r="J575" s="1"/>
      <c r="K575" s="92">
        <v>10</v>
      </c>
      <c r="L575" s="1"/>
      <c r="M575" s="92">
        <v>10</v>
      </c>
      <c r="N575" s="1"/>
      <c r="O575" s="92">
        <v>10</v>
      </c>
      <c r="P575" s="1"/>
      <c r="Q575" s="92">
        <v>10</v>
      </c>
      <c r="R575" s="1"/>
      <c r="S575" s="92">
        <v>10</v>
      </c>
      <c r="T575" s="1"/>
      <c r="U575" s="92">
        <v>10</v>
      </c>
      <c r="V575" s="1"/>
      <c r="W575" s="92">
        <v>10</v>
      </c>
      <c r="X575" s="1"/>
      <c r="Y575" s="92">
        <v>10</v>
      </c>
      <c r="Z575" s="1"/>
      <c r="AA575" s="92">
        <v>10</v>
      </c>
      <c r="AB575" s="1"/>
      <c r="AC575" s="92">
        <v>10</v>
      </c>
      <c r="AD575" s="1"/>
      <c r="AE575" s="92">
        <v>10</v>
      </c>
      <c r="AF575" s="1"/>
      <c r="AG575" s="92">
        <v>10</v>
      </c>
      <c r="AH575" s="1"/>
      <c r="AI575" s="92">
        <v>10</v>
      </c>
      <c r="AJ575" s="1"/>
      <c r="AK575" s="92">
        <v>10</v>
      </c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</row>
    <row r="576" spans="4:114" x14ac:dyDescent="0.25">
      <c r="D576" s="15" t="s">
        <v>2</v>
      </c>
      <c r="E576" s="27">
        <f>E573*E575</f>
        <v>0</v>
      </c>
      <c r="F576" s="1"/>
      <c r="G576" s="27">
        <f>G573*G575</f>
        <v>0</v>
      </c>
      <c r="H576" s="1"/>
      <c r="I576" s="27">
        <f>I573*I575</f>
        <v>0</v>
      </c>
      <c r="J576" s="1"/>
      <c r="K576" s="27">
        <f>K573*K575</f>
        <v>0</v>
      </c>
      <c r="L576" s="1"/>
      <c r="M576" s="27">
        <f>M573*M575</f>
        <v>0</v>
      </c>
      <c r="N576" s="1"/>
      <c r="O576" s="27">
        <f>O573*O575</f>
        <v>0</v>
      </c>
      <c r="P576" s="1"/>
      <c r="Q576" s="27">
        <f>Q573*Q575</f>
        <v>0</v>
      </c>
      <c r="R576" s="1"/>
      <c r="S576" s="27">
        <f>S573*S575</f>
        <v>0</v>
      </c>
      <c r="T576" s="1"/>
      <c r="U576" s="27">
        <f>U573*U575</f>
        <v>0</v>
      </c>
      <c r="V576" s="1"/>
      <c r="W576" s="27">
        <f>W573*W575</f>
        <v>0</v>
      </c>
      <c r="X576" s="1"/>
      <c r="Y576" s="27">
        <f>Y573*Y575</f>
        <v>0</v>
      </c>
      <c r="Z576" s="1"/>
      <c r="AA576" s="27">
        <f>AA573*AA575</f>
        <v>0</v>
      </c>
      <c r="AB576" s="1"/>
      <c r="AC576" s="27">
        <f>AC573*AC575</f>
        <v>0</v>
      </c>
      <c r="AD576" s="1"/>
      <c r="AE576" s="27">
        <f>AE573*AE575</f>
        <v>0</v>
      </c>
      <c r="AF576" s="1"/>
      <c r="AG576" s="27">
        <f>AG573*AG575</f>
        <v>0</v>
      </c>
      <c r="AH576" s="1"/>
      <c r="AI576" s="27">
        <f>AI573*AI575</f>
        <v>0</v>
      </c>
      <c r="AJ576" s="1"/>
      <c r="AK576" s="27">
        <f>AK573*AK575</f>
        <v>0</v>
      </c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</row>
    <row r="577" spans="4:114" x14ac:dyDescent="0.25">
      <c r="E577" s="9"/>
      <c r="F577" s="1"/>
      <c r="G577" s="9"/>
      <c r="H577" s="1"/>
      <c r="I577" s="9"/>
      <c r="J577" s="1"/>
      <c r="K577" s="9"/>
      <c r="L577" s="1"/>
      <c r="M577" s="9"/>
      <c r="N577" s="1"/>
      <c r="O577" s="9"/>
      <c r="P577" s="1"/>
      <c r="Q577" s="9"/>
      <c r="R577" s="1"/>
      <c r="S577" s="9"/>
      <c r="T577" s="1"/>
      <c r="U577" s="9"/>
      <c r="V577" s="1"/>
      <c r="W577" s="9"/>
      <c r="X577" s="1"/>
      <c r="Y577" s="9"/>
      <c r="Z577" s="1"/>
      <c r="AA577" s="9"/>
      <c r="AB577" s="1"/>
      <c r="AC577" s="9"/>
      <c r="AD577" s="1"/>
      <c r="AE577" s="9"/>
      <c r="AF577" s="1"/>
      <c r="AG577" s="9"/>
      <c r="AH577" s="1"/>
      <c r="AI577" s="9"/>
      <c r="AJ577" s="1"/>
      <c r="AK577" s="9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</row>
    <row r="578" spans="4:114" x14ac:dyDescent="0.25">
      <c r="D578" s="185" t="s">
        <v>74</v>
      </c>
      <c r="E578" s="9" t="str">
        <f>IF(E579&gt;0.2,"1","0")</f>
        <v>0</v>
      </c>
      <c r="F578" s="1"/>
      <c r="G578" s="9" t="str">
        <f>IF(G579&gt;0.2,"1","0")</f>
        <v>0</v>
      </c>
      <c r="H578" s="1"/>
      <c r="I578" s="9" t="str">
        <f>IF(I579&gt;0.2,"1","0")</f>
        <v>0</v>
      </c>
      <c r="J578" s="1"/>
      <c r="K578" s="9" t="str">
        <f>IF(K579&gt;0.2,"1","0")</f>
        <v>0</v>
      </c>
      <c r="L578" s="1"/>
      <c r="M578" s="9" t="str">
        <f>IF(M579&gt;0.2,"1","0")</f>
        <v>0</v>
      </c>
      <c r="N578" s="1"/>
      <c r="O578" s="9" t="str">
        <f>IF(O579&gt;0.2,"1","0")</f>
        <v>0</v>
      </c>
      <c r="P578" s="1"/>
      <c r="Q578" s="9" t="str">
        <f>IF(Q579&gt;0.2,"1","0")</f>
        <v>0</v>
      </c>
      <c r="R578" s="1"/>
      <c r="S578" s="9" t="str">
        <f>IF(S579&gt;0.2,"1","0")</f>
        <v>0</v>
      </c>
      <c r="T578" s="1"/>
      <c r="U578" s="9" t="str">
        <f>IF(U579&gt;0.2,"1","0")</f>
        <v>0</v>
      </c>
      <c r="V578" s="1"/>
      <c r="W578" s="9" t="str">
        <f>IF(W579&gt;0.2,"1","0")</f>
        <v>0</v>
      </c>
      <c r="X578" s="1"/>
      <c r="Y578" s="9" t="str">
        <f>IF(Y579&gt;0.2,"1","0")</f>
        <v>0</v>
      </c>
      <c r="Z578" s="1"/>
      <c r="AA578" s="9" t="str">
        <f>IF(AA579&gt;0.2,"1","0")</f>
        <v>0</v>
      </c>
      <c r="AB578" s="1"/>
      <c r="AC578" s="9" t="str">
        <f>IF(AC579&gt;0.2,"1","0")</f>
        <v>0</v>
      </c>
      <c r="AD578" s="1"/>
      <c r="AE578" s="9" t="str">
        <f>IF(AE579&gt;0.2,"1","0")</f>
        <v>0</v>
      </c>
      <c r="AF578" s="1"/>
      <c r="AG578" s="9" t="str">
        <f>IF(AG579&gt;0.2,"1","0")</f>
        <v>0</v>
      </c>
      <c r="AH578" s="1"/>
      <c r="AI578" s="9" t="str">
        <f>IF(AI579&gt;0.2,"1","0")</f>
        <v>0</v>
      </c>
      <c r="AJ578" s="1"/>
      <c r="AK578" s="9" t="str">
        <f>IF(AK579&gt;0.2,"1","0")</f>
        <v>0</v>
      </c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</row>
    <row r="579" spans="4:114" x14ac:dyDescent="0.25">
      <c r="D579" s="14" t="s">
        <v>0</v>
      </c>
      <c r="E579" s="92"/>
      <c r="F579" s="1"/>
      <c r="G579" s="92"/>
      <c r="H579" s="1"/>
      <c r="I579" s="92"/>
      <c r="J579" s="1"/>
      <c r="K579" s="92"/>
      <c r="L579" s="1"/>
      <c r="M579" s="92"/>
      <c r="N579" s="1"/>
      <c r="O579" s="92"/>
      <c r="P579" s="1"/>
      <c r="Q579" s="92"/>
      <c r="R579" s="1"/>
      <c r="S579" s="92"/>
      <c r="T579" s="1"/>
      <c r="U579" s="92"/>
      <c r="V579" s="1"/>
      <c r="W579" s="92"/>
      <c r="X579" s="1"/>
      <c r="Y579" s="92"/>
      <c r="Z579" s="1"/>
      <c r="AA579" s="92"/>
      <c r="AB579" s="1"/>
      <c r="AC579" s="92"/>
      <c r="AD579" s="1"/>
      <c r="AE579" s="92"/>
      <c r="AF579" s="1"/>
      <c r="AG579" s="92"/>
      <c r="AH579" s="1"/>
      <c r="AI579" s="92"/>
      <c r="AJ579" s="1"/>
      <c r="AK579" s="92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4"/>
      <c r="DF579" s="54"/>
      <c r="DG579" s="54"/>
      <c r="DH579" s="54"/>
      <c r="DI579" s="54"/>
      <c r="DJ579" s="54"/>
    </row>
    <row r="580" spans="4:114" x14ac:dyDescent="0.25">
      <c r="D580" s="14" t="s">
        <v>1</v>
      </c>
      <c r="E580" s="178"/>
      <c r="F580" s="180"/>
      <c r="G580" s="178"/>
      <c r="H580" s="180"/>
      <c r="I580" s="178"/>
      <c r="J580" s="180"/>
      <c r="K580" s="178"/>
      <c r="L580" s="180"/>
      <c r="M580" s="178"/>
      <c r="N580" s="180"/>
      <c r="O580" s="178"/>
      <c r="P580" s="180"/>
      <c r="Q580" s="178"/>
      <c r="R580" s="180"/>
      <c r="S580" s="178"/>
      <c r="T580" s="180"/>
      <c r="U580" s="178"/>
      <c r="V580" s="180"/>
      <c r="W580" s="178"/>
      <c r="X580" s="180"/>
      <c r="Y580" s="178"/>
      <c r="Z580" s="180"/>
      <c r="AA580" s="178"/>
      <c r="AB580" s="180"/>
      <c r="AC580" s="178"/>
      <c r="AD580" s="180"/>
      <c r="AE580" s="178"/>
      <c r="AF580" s="180"/>
      <c r="AG580" s="178"/>
      <c r="AH580" s="180"/>
      <c r="AI580" s="178"/>
      <c r="AJ580" s="180"/>
      <c r="AK580" s="178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</row>
    <row r="581" spans="4:114" x14ac:dyDescent="0.25">
      <c r="D581" s="17" t="s">
        <v>35</v>
      </c>
      <c r="E581" s="92">
        <v>10</v>
      </c>
      <c r="F581" s="1"/>
      <c r="G581" s="92">
        <v>10</v>
      </c>
      <c r="H581" s="1"/>
      <c r="I581" s="92">
        <v>10</v>
      </c>
      <c r="J581" s="1"/>
      <c r="K581" s="92">
        <v>10</v>
      </c>
      <c r="L581" s="1"/>
      <c r="M581" s="92">
        <v>10</v>
      </c>
      <c r="N581" s="1"/>
      <c r="O581" s="92">
        <v>10</v>
      </c>
      <c r="P581" s="1"/>
      <c r="Q581" s="92">
        <v>10</v>
      </c>
      <c r="R581" s="1"/>
      <c r="S581" s="92">
        <v>10</v>
      </c>
      <c r="T581" s="1"/>
      <c r="U581" s="92">
        <v>10</v>
      </c>
      <c r="V581" s="1"/>
      <c r="W581" s="92">
        <v>10</v>
      </c>
      <c r="X581" s="1"/>
      <c r="Y581" s="92">
        <v>10</v>
      </c>
      <c r="Z581" s="1"/>
      <c r="AA581" s="92">
        <v>10</v>
      </c>
      <c r="AB581" s="1"/>
      <c r="AC581" s="92">
        <v>10</v>
      </c>
      <c r="AD581" s="1"/>
      <c r="AE581" s="92">
        <v>10</v>
      </c>
      <c r="AF581" s="1"/>
      <c r="AG581" s="92">
        <v>10</v>
      </c>
      <c r="AH581" s="1"/>
      <c r="AI581" s="92">
        <v>10</v>
      </c>
      <c r="AJ581" s="1"/>
      <c r="AK581" s="92">
        <v>10</v>
      </c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4"/>
      <c r="DF581" s="54"/>
      <c r="DG581" s="54"/>
      <c r="DH581" s="54"/>
      <c r="DI581" s="54"/>
      <c r="DJ581" s="54"/>
    </row>
    <row r="582" spans="4:114" x14ac:dyDescent="0.25">
      <c r="D582" s="15" t="s">
        <v>2</v>
      </c>
      <c r="E582" s="27">
        <f>E579*E581</f>
        <v>0</v>
      </c>
      <c r="F582" s="1"/>
      <c r="G582" s="27">
        <f>G579*G581</f>
        <v>0</v>
      </c>
      <c r="H582" s="1"/>
      <c r="I582" s="27">
        <f>I579*I581</f>
        <v>0</v>
      </c>
      <c r="J582" s="1"/>
      <c r="K582" s="27">
        <f>K579*K581</f>
        <v>0</v>
      </c>
      <c r="L582" s="1"/>
      <c r="M582" s="27">
        <f>M579*M581</f>
        <v>0</v>
      </c>
      <c r="N582" s="1"/>
      <c r="O582" s="27">
        <f>O579*O581</f>
        <v>0</v>
      </c>
      <c r="P582" s="1"/>
      <c r="Q582" s="27">
        <f>Q579*Q581</f>
        <v>0</v>
      </c>
      <c r="R582" s="1"/>
      <c r="S582" s="27">
        <f>S579*S581</f>
        <v>0</v>
      </c>
      <c r="T582" s="1"/>
      <c r="U582" s="27">
        <f>U579*U581</f>
        <v>0</v>
      </c>
      <c r="V582" s="1"/>
      <c r="W582" s="27">
        <f>W579*W581</f>
        <v>0</v>
      </c>
      <c r="X582" s="1"/>
      <c r="Y582" s="27">
        <f>Y579*Y581</f>
        <v>0</v>
      </c>
      <c r="Z582" s="1"/>
      <c r="AA582" s="27">
        <f>AA579*AA581</f>
        <v>0</v>
      </c>
      <c r="AB582" s="1"/>
      <c r="AC582" s="27">
        <f>AC579*AC581</f>
        <v>0</v>
      </c>
      <c r="AD582" s="1"/>
      <c r="AE582" s="27">
        <f>AE579*AE581</f>
        <v>0</v>
      </c>
      <c r="AF582" s="1"/>
      <c r="AG582" s="27">
        <f>AG579*AG581</f>
        <v>0</v>
      </c>
      <c r="AH582" s="1"/>
      <c r="AI582" s="27">
        <f>AI579*AI581</f>
        <v>0</v>
      </c>
      <c r="AJ582" s="1"/>
      <c r="AK582" s="27">
        <f>AK579*AK581</f>
        <v>0</v>
      </c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4"/>
      <c r="DF582" s="54"/>
      <c r="DG582" s="54"/>
      <c r="DH582" s="54"/>
      <c r="DI582" s="54"/>
      <c r="DJ582" s="54"/>
    </row>
    <row r="583" spans="4:114" x14ac:dyDescent="0.25">
      <c r="E583" s="9"/>
      <c r="F583" s="1"/>
      <c r="G583" s="9"/>
      <c r="H583" s="1"/>
      <c r="I583" s="9"/>
      <c r="J583" s="1"/>
      <c r="K583" s="9"/>
      <c r="L583" s="1"/>
      <c r="M583" s="9"/>
      <c r="N583" s="1"/>
      <c r="O583" s="9"/>
      <c r="P583" s="1"/>
      <c r="Q583" s="9"/>
      <c r="R583" s="1"/>
      <c r="S583" s="9"/>
      <c r="T583" s="1"/>
      <c r="U583" s="9"/>
      <c r="V583" s="1"/>
      <c r="W583" s="9"/>
      <c r="X583" s="1"/>
      <c r="Y583" s="9"/>
      <c r="Z583" s="1"/>
      <c r="AA583" s="9"/>
      <c r="AB583" s="1"/>
      <c r="AC583" s="9"/>
      <c r="AD583" s="1"/>
      <c r="AE583" s="9"/>
      <c r="AF583" s="1"/>
      <c r="AG583" s="9"/>
      <c r="AH583" s="1"/>
      <c r="AI583" s="9"/>
      <c r="AJ583" s="1"/>
      <c r="AK583" s="9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4"/>
      <c r="DF583" s="54"/>
      <c r="DG583" s="54"/>
      <c r="DH583" s="54"/>
      <c r="DI583" s="54"/>
      <c r="DJ583" s="54"/>
    </row>
    <row r="584" spans="4:114" x14ac:dyDescent="0.25">
      <c r="D584" s="185" t="s">
        <v>74</v>
      </c>
      <c r="E584" s="9" t="str">
        <f>IF(E585&gt;0.2,"1","0")</f>
        <v>0</v>
      </c>
      <c r="F584" s="1"/>
      <c r="G584" s="9" t="str">
        <f>IF(G585&gt;0.2,"1","0")</f>
        <v>0</v>
      </c>
      <c r="H584" s="1"/>
      <c r="I584" s="9" t="str">
        <f>IF(I585&gt;0.2,"1","0")</f>
        <v>0</v>
      </c>
      <c r="J584" s="1"/>
      <c r="K584" s="9" t="str">
        <f>IF(K585&gt;0.2,"1","0")</f>
        <v>0</v>
      </c>
      <c r="L584" s="1"/>
      <c r="M584" s="9" t="str">
        <f>IF(M585&gt;0.2,"1","0")</f>
        <v>0</v>
      </c>
      <c r="N584" s="1"/>
      <c r="O584" s="9" t="str">
        <f>IF(O585&gt;0.2,"1","0")</f>
        <v>0</v>
      </c>
      <c r="P584" s="1"/>
      <c r="Q584" s="9" t="str">
        <f>IF(Q585&gt;0.2,"1","0")</f>
        <v>0</v>
      </c>
      <c r="R584" s="1"/>
      <c r="S584" s="9" t="str">
        <f>IF(S585&gt;0.2,"1","0")</f>
        <v>0</v>
      </c>
      <c r="T584" s="1"/>
      <c r="U584" s="9" t="str">
        <f>IF(U585&gt;0.2,"1","0")</f>
        <v>0</v>
      </c>
      <c r="V584" s="1"/>
      <c r="W584" s="9" t="str">
        <f>IF(W585&gt;0.2,"1","0")</f>
        <v>0</v>
      </c>
      <c r="X584" s="1"/>
      <c r="Y584" s="9" t="str">
        <f>IF(Y585&gt;0.2,"1","0")</f>
        <v>0</v>
      </c>
      <c r="Z584" s="1"/>
      <c r="AA584" s="9" t="str">
        <f>IF(AA585&gt;0.2,"1","0")</f>
        <v>0</v>
      </c>
      <c r="AB584" s="1"/>
      <c r="AC584" s="9" t="str">
        <f>IF(AC585&gt;0.2,"1","0")</f>
        <v>0</v>
      </c>
      <c r="AD584" s="1"/>
      <c r="AE584" s="9" t="str">
        <f>IF(AE585&gt;0.2,"1","0")</f>
        <v>0</v>
      </c>
      <c r="AF584" s="1"/>
      <c r="AG584" s="9" t="str">
        <f>IF(AG585&gt;0.2,"1","0")</f>
        <v>0</v>
      </c>
      <c r="AH584" s="1"/>
      <c r="AI584" s="9" t="str">
        <f>IF(AI585&gt;0.2,"1","0")</f>
        <v>0</v>
      </c>
      <c r="AJ584" s="1"/>
      <c r="AK584" s="9" t="str">
        <f>IF(AK585&gt;0.2,"1","0")</f>
        <v>0</v>
      </c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4"/>
      <c r="DF584" s="54"/>
      <c r="DG584" s="54"/>
      <c r="DH584" s="54"/>
      <c r="DI584" s="54"/>
      <c r="DJ584" s="54"/>
    </row>
    <row r="585" spans="4:114" x14ac:dyDescent="0.25">
      <c r="D585" s="14" t="s">
        <v>0</v>
      </c>
      <c r="E585" s="92"/>
      <c r="F585" s="1"/>
      <c r="G585" s="92"/>
      <c r="H585" s="1"/>
      <c r="I585" s="92"/>
      <c r="J585" s="1"/>
      <c r="K585" s="92"/>
      <c r="L585" s="1"/>
      <c r="M585" s="92"/>
      <c r="N585" s="1"/>
      <c r="O585" s="92"/>
      <c r="P585" s="1"/>
      <c r="Q585" s="92"/>
      <c r="R585" s="1"/>
      <c r="S585" s="92"/>
      <c r="T585" s="1"/>
      <c r="U585" s="92"/>
      <c r="V585" s="1"/>
      <c r="W585" s="92"/>
      <c r="X585" s="1"/>
      <c r="Y585" s="92"/>
      <c r="Z585" s="1"/>
      <c r="AA585" s="92"/>
      <c r="AB585" s="1"/>
      <c r="AC585" s="92"/>
      <c r="AD585" s="1"/>
      <c r="AE585" s="92"/>
      <c r="AF585" s="1"/>
      <c r="AG585" s="92"/>
      <c r="AH585" s="1"/>
      <c r="AI585" s="92"/>
      <c r="AJ585" s="1"/>
      <c r="AK585" s="92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4"/>
      <c r="DF585" s="54"/>
      <c r="DG585" s="54"/>
      <c r="DH585" s="54"/>
      <c r="DI585" s="54"/>
      <c r="DJ585" s="54"/>
    </row>
    <row r="586" spans="4:114" x14ac:dyDescent="0.25">
      <c r="D586" s="14" t="s">
        <v>1</v>
      </c>
      <c r="E586" s="178"/>
      <c r="F586" s="180"/>
      <c r="G586" s="178"/>
      <c r="H586" s="180"/>
      <c r="I586" s="178"/>
      <c r="J586" s="180"/>
      <c r="K586" s="178"/>
      <c r="L586" s="180"/>
      <c r="M586" s="178"/>
      <c r="N586" s="180"/>
      <c r="O586" s="178"/>
      <c r="P586" s="180"/>
      <c r="Q586" s="178"/>
      <c r="R586" s="180"/>
      <c r="S586" s="178"/>
      <c r="T586" s="180"/>
      <c r="U586" s="178"/>
      <c r="V586" s="180"/>
      <c r="W586" s="178"/>
      <c r="X586" s="180"/>
      <c r="Y586" s="178"/>
      <c r="Z586" s="180"/>
      <c r="AA586" s="178"/>
      <c r="AB586" s="180"/>
      <c r="AC586" s="178"/>
      <c r="AD586" s="180"/>
      <c r="AE586" s="178"/>
      <c r="AF586" s="180"/>
      <c r="AG586" s="178"/>
      <c r="AH586" s="180"/>
      <c r="AI586" s="178"/>
      <c r="AJ586" s="180"/>
      <c r="AK586" s="178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4"/>
      <c r="DF586" s="54"/>
      <c r="DG586" s="54"/>
      <c r="DH586" s="54"/>
      <c r="DI586" s="54"/>
      <c r="DJ586" s="54"/>
    </row>
    <row r="587" spans="4:114" x14ac:dyDescent="0.25">
      <c r="D587" s="17" t="s">
        <v>35</v>
      </c>
      <c r="E587" s="92">
        <v>10</v>
      </c>
      <c r="F587" s="1"/>
      <c r="G587" s="92">
        <v>10</v>
      </c>
      <c r="H587" s="1"/>
      <c r="I587" s="92">
        <v>10</v>
      </c>
      <c r="J587" s="1"/>
      <c r="K587" s="92">
        <v>10</v>
      </c>
      <c r="L587" s="1"/>
      <c r="M587" s="92">
        <v>10</v>
      </c>
      <c r="N587" s="1"/>
      <c r="O587" s="92">
        <v>10</v>
      </c>
      <c r="P587" s="1"/>
      <c r="Q587" s="92">
        <v>10</v>
      </c>
      <c r="R587" s="1"/>
      <c r="S587" s="92">
        <v>10</v>
      </c>
      <c r="T587" s="1"/>
      <c r="U587" s="92">
        <v>10</v>
      </c>
      <c r="V587" s="1"/>
      <c r="W587" s="92">
        <v>10</v>
      </c>
      <c r="X587" s="1"/>
      <c r="Y587" s="92">
        <v>10</v>
      </c>
      <c r="Z587" s="1"/>
      <c r="AA587" s="92">
        <v>10</v>
      </c>
      <c r="AB587" s="1"/>
      <c r="AC587" s="92">
        <v>10</v>
      </c>
      <c r="AD587" s="1"/>
      <c r="AE587" s="92">
        <v>10</v>
      </c>
      <c r="AF587" s="1"/>
      <c r="AG587" s="92">
        <v>10</v>
      </c>
      <c r="AH587" s="1"/>
      <c r="AI587" s="92">
        <v>10</v>
      </c>
      <c r="AJ587" s="1"/>
      <c r="AK587" s="92">
        <v>10</v>
      </c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</row>
    <row r="588" spans="4:114" x14ac:dyDescent="0.25">
      <c r="D588" s="15" t="s">
        <v>2</v>
      </c>
      <c r="E588" s="27">
        <f>E585*E587</f>
        <v>0</v>
      </c>
      <c r="F588" s="1"/>
      <c r="G588" s="27">
        <f>G585*G587</f>
        <v>0</v>
      </c>
      <c r="H588" s="1"/>
      <c r="I588" s="27">
        <f>I585*I587</f>
        <v>0</v>
      </c>
      <c r="J588" s="1"/>
      <c r="K588" s="27">
        <f>K585*K587</f>
        <v>0</v>
      </c>
      <c r="L588" s="1"/>
      <c r="M588" s="27">
        <f>M585*M587</f>
        <v>0</v>
      </c>
      <c r="N588" s="1"/>
      <c r="O588" s="27">
        <f>O585*O587</f>
        <v>0</v>
      </c>
      <c r="P588" s="1"/>
      <c r="Q588" s="27">
        <f>Q585*Q587</f>
        <v>0</v>
      </c>
      <c r="R588" s="1"/>
      <c r="S588" s="27">
        <f>S585*S587</f>
        <v>0</v>
      </c>
      <c r="T588" s="1"/>
      <c r="U588" s="27">
        <f>U585*U587</f>
        <v>0</v>
      </c>
      <c r="V588" s="1"/>
      <c r="W588" s="27">
        <f>W585*W587</f>
        <v>0</v>
      </c>
      <c r="X588" s="1"/>
      <c r="Y588" s="27">
        <f>Y585*Y587</f>
        <v>0</v>
      </c>
      <c r="Z588" s="1"/>
      <c r="AA588" s="27">
        <f>AA585*AA587</f>
        <v>0</v>
      </c>
      <c r="AB588" s="1"/>
      <c r="AC588" s="27">
        <f>AC585*AC587</f>
        <v>0</v>
      </c>
      <c r="AD588" s="1"/>
      <c r="AE588" s="27">
        <f>AE585*AE587</f>
        <v>0</v>
      </c>
      <c r="AF588" s="1"/>
      <c r="AG588" s="27">
        <f>AG585*AG587</f>
        <v>0</v>
      </c>
      <c r="AH588" s="1"/>
      <c r="AI588" s="27">
        <f>AI585*AI587</f>
        <v>0</v>
      </c>
      <c r="AJ588" s="1"/>
      <c r="AK588" s="27">
        <f>AK585*AK587</f>
        <v>0</v>
      </c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4"/>
      <c r="DF588" s="54"/>
      <c r="DG588" s="54"/>
      <c r="DH588" s="54"/>
      <c r="DI588" s="54"/>
      <c r="DJ588" s="54"/>
    </row>
    <row r="589" spans="4:114" x14ac:dyDescent="0.25">
      <c r="E589" s="9"/>
      <c r="F589" s="1"/>
      <c r="G589" s="9"/>
      <c r="H589" s="1"/>
      <c r="I589" s="9"/>
      <c r="J589" s="1"/>
      <c r="K589" s="9"/>
      <c r="L589" s="1"/>
      <c r="M589" s="9"/>
      <c r="N589" s="1"/>
      <c r="O589" s="9"/>
      <c r="P589" s="1"/>
      <c r="Q589" s="9"/>
      <c r="R589" s="1"/>
      <c r="S589" s="9"/>
      <c r="T589" s="1"/>
      <c r="U589" s="9"/>
      <c r="V589" s="1"/>
      <c r="W589" s="9"/>
      <c r="X589" s="1"/>
      <c r="Y589" s="9"/>
      <c r="Z589" s="1"/>
      <c r="AA589" s="9"/>
      <c r="AB589" s="1"/>
      <c r="AC589" s="9"/>
      <c r="AD589" s="1"/>
      <c r="AE589" s="9"/>
      <c r="AF589" s="1"/>
      <c r="AG589" s="9"/>
      <c r="AH589" s="1"/>
      <c r="AI589" s="9"/>
      <c r="AJ589" s="1"/>
      <c r="AK589" s="9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4"/>
      <c r="DF589" s="54"/>
      <c r="DG589" s="54"/>
      <c r="DH589" s="54"/>
      <c r="DI589" s="54"/>
      <c r="DJ589" s="54"/>
    </row>
    <row r="590" spans="4:114" x14ac:dyDescent="0.25">
      <c r="D590" s="185" t="s">
        <v>74</v>
      </c>
      <c r="E590" s="9" t="str">
        <f>IF(E591&gt;0.2,"1","0")</f>
        <v>0</v>
      </c>
      <c r="F590" s="1"/>
      <c r="G590" s="9"/>
      <c r="H590" s="1"/>
      <c r="I590" s="9" t="str">
        <f>IF(I591&gt;0.2,"1","0")</f>
        <v>0</v>
      </c>
      <c r="J590" s="1"/>
      <c r="K590" s="9" t="str">
        <f>IF(K591&gt;0.2,"1","0")</f>
        <v>0</v>
      </c>
      <c r="L590" s="1"/>
      <c r="M590" s="9" t="str">
        <f>IF(M591&gt;0.2,"1","0")</f>
        <v>0</v>
      </c>
      <c r="N590" s="1"/>
      <c r="O590" s="9" t="str">
        <f>IF(O591&gt;0.2,"1","0")</f>
        <v>0</v>
      </c>
      <c r="P590" s="1"/>
      <c r="Q590" s="9" t="str">
        <f>IF(Q591&gt;0.2,"1","0")</f>
        <v>0</v>
      </c>
      <c r="R590" s="1"/>
      <c r="S590" s="9" t="str">
        <f>IF(S591&gt;0.2,"1","0")</f>
        <v>0</v>
      </c>
      <c r="T590" s="1"/>
      <c r="U590" s="9" t="str">
        <f>IF(U591&gt;0.2,"1","0")</f>
        <v>0</v>
      </c>
      <c r="V590" s="1"/>
      <c r="W590" s="9" t="str">
        <f>IF(W591&gt;0.2,"1","0")</f>
        <v>0</v>
      </c>
      <c r="X590" s="1"/>
      <c r="Y590" s="9" t="str">
        <f>IF(Y591&gt;0.2,"1","0")</f>
        <v>0</v>
      </c>
      <c r="Z590" s="1"/>
      <c r="AA590" s="9" t="str">
        <f>IF(AA591&gt;0.2,"1","0")</f>
        <v>0</v>
      </c>
      <c r="AB590" s="1"/>
      <c r="AC590" s="9" t="str">
        <f>IF(AC591&gt;0.2,"1","0")</f>
        <v>0</v>
      </c>
      <c r="AD590" s="1"/>
      <c r="AE590" s="9" t="str">
        <f>IF(AE591&gt;0.2,"1","0")</f>
        <v>0</v>
      </c>
      <c r="AF590" s="1"/>
      <c r="AG590" s="9" t="str">
        <f>IF(AG591&gt;0.2,"1","0")</f>
        <v>0</v>
      </c>
      <c r="AH590" s="1"/>
      <c r="AI590" s="9" t="str">
        <f>IF(AI591&gt;0.2,"1","0")</f>
        <v>0</v>
      </c>
      <c r="AJ590" s="1"/>
      <c r="AK590" s="9" t="str">
        <f>IF(AK591&gt;0.2,"1","0")</f>
        <v>0</v>
      </c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4"/>
      <c r="DF590" s="54"/>
      <c r="DG590" s="54"/>
      <c r="DH590" s="54"/>
      <c r="DI590" s="54"/>
      <c r="DJ590" s="54"/>
    </row>
    <row r="591" spans="4:114" x14ac:dyDescent="0.25">
      <c r="D591" s="14" t="s">
        <v>0</v>
      </c>
      <c r="E591" s="92"/>
      <c r="F591" s="1"/>
      <c r="G591" s="92"/>
      <c r="H591" s="1"/>
      <c r="I591" s="92"/>
      <c r="J591" s="1"/>
      <c r="K591" s="92"/>
      <c r="L591" s="1"/>
      <c r="M591" s="92"/>
      <c r="N591" s="1"/>
      <c r="O591" s="92"/>
      <c r="P591" s="1"/>
      <c r="Q591" s="92"/>
      <c r="R591" s="1"/>
      <c r="S591" s="92"/>
      <c r="T591" s="1"/>
      <c r="U591" s="92"/>
      <c r="V591" s="1"/>
      <c r="W591" s="92"/>
      <c r="X591" s="1"/>
      <c r="Y591" s="92"/>
      <c r="Z591" s="1"/>
      <c r="AA591" s="92"/>
      <c r="AB591" s="1"/>
      <c r="AC591" s="92"/>
      <c r="AD591" s="1"/>
      <c r="AE591" s="92"/>
      <c r="AF591" s="1"/>
      <c r="AG591" s="92"/>
      <c r="AH591" s="1"/>
      <c r="AI591" s="92"/>
      <c r="AJ591" s="1"/>
      <c r="AK591" s="92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4"/>
      <c r="DF591" s="54"/>
      <c r="DG591" s="54"/>
      <c r="DH591" s="54"/>
      <c r="DI591" s="54"/>
      <c r="DJ591" s="54"/>
    </row>
    <row r="592" spans="4:114" x14ac:dyDescent="0.25">
      <c r="D592" s="14" t="s">
        <v>1</v>
      </c>
      <c r="E592" s="178"/>
      <c r="F592" s="180"/>
      <c r="G592" s="178"/>
      <c r="H592" s="180"/>
      <c r="I592" s="178"/>
      <c r="J592" s="180"/>
      <c r="K592" s="178"/>
      <c r="L592" s="180"/>
      <c r="M592" s="178"/>
      <c r="N592" s="180"/>
      <c r="O592" s="178"/>
      <c r="P592" s="180"/>
      <c r="Q592" s="178"/>
      <c r="R592" s="180"/>
      <c r="S592" s="178"/>
      <c r="T592" s="180"/>
      <c r="U592" s="178"/>
      <c r="V592" s="180"/>
      <c r="W592" s="178"/>
      <c r="X592" s="180"/>
      <c r="Y592" s="178"/>
      <c r="Z592" s="180"/>
      <c r="AA592" s="178"/>
      <c r="AB592" s="180"/>
      <c r="AC592" s="178"/>
      <c r="AD592" s="180"/>
      <c r="AE592" s="178"/>
      <c r="AF592" s="180"/>
      <c r="AG592" s="178"/>
      <c r="AH592" s="180"/>
      <c r="AI592" s="178"/>
      <c r="AJ592" s="180"/>
      <c r="AK592" s="178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</row>
    <row r="593" spans="3:129" x14ac:dyDescent="0.25">
      <c r="D593" s="17" t="s">
        <v>35</v>
      </c>
      <c r="E593" s="92">
        <v>10</v>
      </c>
      <c r="F593" s="1"/>
      <c r="G593" s="92">
        <v>10</v>
      </c>
      <c r="H593" s="1"/>
      <c r="I593" s="92">
        <v>10</v>
      </c>
      <c r="J593" s="1"/>
      <c r="K593" s="92">
        <v>10</v>
      </c>
      <c r="L593" s="1"/>
      <c r="M593" s="92">
        <v>10</v>
      </c>
      <c r="N593" s="1"/>
      <c r="O593" s="92">
        <v>10</v>
      </c>
      <c r="P593" s="1"/>
      <c r="Q593" s="92">
        <v>10</v>
      </c>
      <c r="R593" s="1"/>
      <c r="S593" s="92">
        <v>10</v>
      </c>
      <c r="T593" s="1"/>
      <c r="U593" s="92">
        <v>10</v>
      </c>
      <c r="V593" s="1"/>
      <c r="W593" s="92">
        <v>10</v>
      </c>
      <c r="X593" s="1"/>
      <c r="Y593" s="92">
        <v>10</v>
      </c>
      <c r="Z593" s="1"/>
      <c r="AA593" s="92">
        <v>10</v>
      </c>
      <c r="AB593" s="1"/>
      <c r="AC593" s="92">
        <v>10</v>
      </c>
      <c r="AD593" s="1"/>
      <c r="AE593" s="92">
        <v>10</v>
      </c>
      <c r="AF593" s="1"/>
      <c r="AG593" s="92">
        <v>10</v>
      </c>
      <c r="AH593" s="1"/>
      <c r="AI593" s="92">
        <v>10</v>
      </c>
      <c r="AJ593" s="1"/>
      <c r="AK593" s="92">
        <v>10</v>
      </c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</row>
    <row r="594" spans="3:129" x14ac:dyDescent="0.25">
      <c r="D594" s="15" t="s">
        <v>2</v>
      </c>
      <c r="E594" s="27">
        <f>E591*E593</f>
        <v>0</v>
      </c>
      <c r="F594" s="1"/>
      <c r="G594" s="27">
        <f>G591*G593</f>
        <v>0</v>
      </c>
      <c r="H594" s="1"/>
      <c r="I594" s="27">
        <f>I591*I593</f>
        <v>0</v>
      </c>
      <c r="J594" s="1"/>
      <c r="K594" s="27">
        <f>K591*K593</f>
        <v>0</v>
      </c>
      <c r="L594" s="1"/>
      <c r="M594" s="27">
        <f>M591*M593</f>
        <v>0</v>
      </c>
      <c r="N594" s="1"/>
      <c r="O594" s="27">
        <f>O591*O593</f>
        <v>0</v>
      </c>
      <c r="P594" s="1"/>
      <c r="Q594" s="27">
        <f>Q591*Q593</f>
        <v>0</v>
      </c>
      <c r="R594" s="1"/>
      <c r="S594" s="27">
        <f>S591*S593</f>
        <v>0</v>
      </c>
      <c r="T594" s="1"/>
      <c r="U594" s="27">
        <f>U591*U593</f>
        <v>0</v>
      </c>
      <c r="V594" s="1"/>
      <c r="W594" s="27">
        <f>W591*W593</f>
        <v>0</v>
      </c>
      <c r="X594" s="1"/>
      <c r="Y594" s="27">
        <f>Y591*Y593</f>
        <v>0</v>
      </c>
      <c r="Z594" s="1"/>
      <c r="AA594" s="27">
        <f>AA591*AA593</f>
        <v>0</v>
      </c>
      <c r="AB594" s="1"/>
      <c r="AC594" s="27">
        <f>AC591*AC593</f>
        <v>0</v>
      </c>
      <c r="AD594" s="1"/>
      <c r="AE594" s="27">
        <f>AE591*AE593</f>
        <v>0</v>
      </c>
      <c r="AF594" s="1"/>
      <c r="AG594" s="27">
        <f>AG591*AG593</f>
        <v>0</v>
      </c>
      <c r="AH594" s="1"/>
      <c r="AI594" s="27">
        <f>AI591*AI593</f>
        <v>0</v>
      </c>
      <c r="AJ594" s="1"/>
      <c r="AK594" s="27">
        <f>AK591*AK593</f>
        <v>0</v>
      </c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</row>
    <row r="595" spans="3:129" x14ac:dyDescent="0.25">
      <c r="D595" s="16"/>
      <c r="E595" s="31"/>
      <c r="F595" s="11"/>
      <c r="G595" s="31"/>
      <c r="H595" s="11"/>
      <c r="I595" s="31"/>
      <c r="J595" s="11"/>
      <c r="K595" s="31"/>
      <c r="L595" s="11"/>
      <c r="M595" s="31"/>
      <c r="N595" s="11"/>
      <c r="O595" s="31"/>
      <c r="P595" s="11"/>
      <c r="Q595" s="31"/>
      <c r="R595" s="11"/>
      <c r="S595" s="31"/>
      <c r="T595" s="11"/>
      <c r="U595" s="31"/>
      <c r="V595" s="11"/>
      <c r="W595" s="31"/>
      <c r="X595" s="11"/>
      <c r="Y595" s="31"/>
      <c r="Z595" s="11"/>
      <c r="AA595" s="31"/>
      <c r="AB595" s="11"/>
      <c r="AC595" s="31"/>
      <c r="AD595" s="11"/>
      <c r="AE595" s="31"/>
      <c r="AF595" s="11"/>
      <c r="AG595" s="31"/>
      <c r="AH595" s="11"/>
      <c r="AI595" s="31"/>
      <c r="AJ595" s="11"/>
      <c r="AK595" s="31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</row>
    <row r="596" spans="3:129" x14ac:dyDescent="0.25">
      <c r="C596" s="32"/>
      <c r="E596" s="9"/>
      <c r="F596" s="1"/>
      <c r="G596" s="9"/>
      <c r="H596" s="1"/>
      <c r="I596" s="9"/>
      <c r="J596" s="1"/>
      <c r="K596" s="9"/>
      <c r="L596" s="1"/>
      <c r="M596" s="9"/>
      <c r="N596" s="1"/>
      <c r="O596" s="9"/>
      <c r="P596" s="1"/>
      <c r="Q596" s="9"/>
      <c r="R596" s="1"/>
      <c r="S596" s="9"/>
      <c r="T596" s="1"/>
      <c r="U596" s="9"/>
      <c r="V596" s="1"/>
      <c r="W596" s="9"/>
      <c r="X596" s="1"/>
      <c r="Y596" s="9"/>
      <c r="Z596" s="1"/>
      <c r="AA596" s="9"/>
      <c r="AB596" s="1"/>
      <c r="AC596" s="9"/>
      <c r="AD596" s="1"/>
      <c r="AE596" s="9"/>
      <c r="AF596" s="1"/>
      <c r="AG596" s="9"/>
      <c r="AH596" s="1"/>
      <c r="AI596" s="9"/>
      <c r="AJ596" s="1"/>
      <c r="AK596" s="9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4"/>
      <c r="DF596" s="54"/>
      <c r="DG596" s="54"/>
      <c r="DH596" s="54"/>
      <c r="DI596" s="54"/>
      <c r="DJ596" s="54"/>
    </row>
    <row r="597" spans="3:129" s="32" customFormat="1" x14ac:dyDescent="0.25">
      <c r="C597"/>
      <c r="D597" s="14"/>
      <c r="E597" s="9"/>
      <c r="F597" s="1"/>
      <c r="G597" s="9"/>
      <c r="H597" s="1"/>
      <c r="I597" s="9"/>
      <c r="J597" s="1"/>
      <c r="K597" s="9"/>
      <c r="L597" s="1"/>
      <c r="M597" s="9"/>
      <c r="N597" s="1"/>
      <c r="O597" s="9"/>
      <c r="P597" s="1"/>
      <c r="Q597" s="9"/>
      <c r="R597" s="1"/>
      <c r="S597" s="9"/>
      <c r="T597" s="1"/>
      <c r="U597" s="9"/>
      <c r="V597" s="1"/>
      <c r="W597" s="9"/>
      <c r="X597" s="1"/>
      <c r="Y597" s="9"/>
      <c r="Z597" s="1"/>
      <c r="AA597" s="9"/>
      <c r="AB597" s="1"/>
      <c r="AC597" s="9"/>
      <c r="AD597" s="1"/>
      <c r="AE597" s="9"/>
      <c r="AF597" s="1"/>
      <c r="AG597" s="9"/>
      <c r="AH597" s="1"/>
      <c r="AI597" s="9"/>
      <c r="AJ597" s="1"/>
      <c r="AK597" s="9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4"/>
      <c r="DF597" s="54"/>
      <c r="DG597" s="54"/>
      <c r="DH597" s="54"/>
      <c r="DI597" s="54"/>
      <c r="DJ597" s="54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</row>
    <row r="598" spans="3:129" x14ac:dyDescent="0.25">
      <c r="D598" s="45" t="s">
        <v>66</v>
      </c>
      <c r="E598" s="62">
        <f>+E510+E516+E522+E528+E534+E540+E546+E552+E558+E564+E570+E576+E582+E588+E594</f>
        <v>0</v>
      </c>
      <c r="F598" s="1"/>
      <c r="G598" s="62">
        <f>+G510+G516+G522+G528+G534+G540+G546+G552+G558+G564+G570+G576+G582+G588+G594</f>
        <v>0</v>
      </c>
      <c r="H598" s="1"/>
      <c r="I598" s="62">
        <f>+I510+I516+I522+I528+I534+I540+I546+I552+I558+I564+I570+I576+I582+I588+I594</f>
        <v>0</v>
      </c>
      <c r="J598" s="1"/>
      <c r="K598" s="62">
        <f>+K510+K516+K522+K528+K534+K540+K546+K552+K558+K564+K570+K576+K582+K588+K594</f>
        <v>0</v>
      </c>
      <c r="L598" s="1"/>
      <c r="M598" s="62">
        <f>+M510+M516+M522+M528+M534+M540+M546+M552+M558+M564+M570+M576+M582+M588+M594</f>
        <v>0</v>
      </c>
      <c r="N598" s="1"/>
      <c r="O598" s="62">
        <f>+O510+O516+O522+O528+O534+O540+O546+O552+O558+O564+O570+O576+O582+O588+O594</f>
        <v>0</v>
      </c>
      <c r="P598" s="1"/>
      <c r="Q598" s="62">
        <f>+Q510+Q516+Q522+Q528+Q534+Q540+Q546+Q552+Q558+Q564+Q570+Q576+Q582+Q588+Q594</f>
        <v>0</v>
      </c>
      <c r="R598" s="1"/>
      <c r="S598" s="62">
        <f>+S510+S516+S522+S528+S534+S540+S546+S552+S558+S564+S570+S576+S582+S588+S594</f>
        <v>0</v>
      </c>
      <c r="T598" s="1"/>
      <c r="U598" s="62">
        <f>+U510+U516+U522+U528+U534+U540+U546+U552+U558+U564+U570+U576+U582+U588+U594</f>
        <v>0</v>
      </c>
      <c r="V598" s="1"/>
      <c r="W598" s="62">
        <f>+W510+W516+W522+W528+W534+W540+W546+W552+W558+W564+W570+W576+W582+W588+W594</f>
        <v>0</v>
      </c>
      <c r="X598" s="1"/>
      <c r="Y598" s="62">
        <f>+Y510+Y516+Y522+Y528+Y534+Y540+Y546+Y552+Y558+Y564+Y570+Y576+Y582+Y588+Y594</f>
        <v>0</v>
      </c>
      <c r="Z598" s="1"/>
      <c r="AA598" s="62">
        <f>+AA510+AA516+AA522+AA528+AA534+AA540+AA546+AA552+AA558+AA564+AA570+AA576+AA582+AA588+AA594</f>
        <v>0</v>
      </c>
      <c r="AB598" s="1"/>
      <c r="AC598" s="62">
        <f>+AC510+AC516+AC522+AC528+AC534+AC540+AC546+AC552+AC558+AC564+AC570+AC576+AC582+AC588+AC594</f>
        <v>0</v>
      </c>
      <c r="AD598" s="1"/>
      <c r="AE598" s="62">
        <f>+AE510+AE516+AE522+AE528+AE534+AE540+AE546+AE552+AE558+AE564+AE570+AE576+AE582+AE588+AE594</f>
        <v>0</v>
      </c>
      <c r="AF598" s="1"/>
      <c r="AG598" s="62">
        <f>+AG510+AG516+AG522+AG528+AG534+AG540+AG546+AG552+AG558+AG564+AG570+AG576+AG582+AG588+AG594</f>
        <v>0</v>
      </c>
      <c r="AH598" s="1"/>
      <c r="AI598" s="62">
        <f>+AI510+AI516+AI522+AI528+AI534+AI540+AI546+AI552+AI558+AI564+AI570+AI576+AI582+AI588+AI594</f>
        <v>0</v>
      </c>
      <c r="AJ598" s="1"/>
      <c r="AK598" s="62">
        <f>+AK510+AK516+AK522+AK528+AK534+AK540+AK546+AK552+AK558+AK564+AK570+AK576+AK582+AK588+AK594</f>
        <v>0</v>
      </c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4"/>
      <c r="DF598" s="54"/>
      <c r="DG598" s="54"/>
      <c r="DH598" s="54"/>
      <c r="DI598" s="54"/>
      <c r="DJ598" s="54"/>
    </row>
    <row r="599" spans="3:129" x14ac:dyDescent="0.25">
      <c r="D599" s="82" t="s">
        <v>68</v>
      </c>
      <c r="E599" s="82">
        <f>+E476+E482+E488+E494+E500+E506+E512+E518+E524+E530+E536+E542+E548+E554+E560+E566+E572+E578+E584+E590</f>
        <v>0</v>
      </c>
      <c r="F599" s="1"/>
      <c r="G599" s="82">
        <f>+G476+G482+G488+G494+G500+G506+G512+G518+G524+G530+G536+G542+G548+G554+G560+G566+G572+G578+G584+G590</f>
        <v>0</v>
      </c>
      <c r="H599" s="1"/>
      <c r="I599" s="82">
        <f>+I476+I482+I488+I494+I500+I506+I512+I518+I524+I530+I536+I542+I548+I554+I560+I566+I572+I578+I584+I590</f>
        <v>0</v>
      </c>
      <c r="J599" s="1"/>
      <c r="K599" s="82">
        <f>+K476+K482+K488+K494+K500+K506+K512+K518+K524+K530+K536+K542+K548+K554+K560+K566+K572+K578+K584+K590</f>
        <v>0</v>
      </c>
      <c r="L599" s="1"/>
      <c r="M599" s="82">
        <f>+M476+M482+M488+M494+M500+M506+M512+M518+M524+M530+M536+M542+M548+M554+M560+M566+M572+M578+M584+M590</f>
        <v>0</v>
      </c>
      <c r="N599" s="1"/>
      <c r="O599" s="82">
        <f>+O476+O482+O488+O494+O500+O506+O512+O518+O524+O530+O536+O542+O548+O554+O560+O566+O572+O578+O584+O590</f>
        <v>0</v>
      </c>
      <c r="P599" s="1"/>
      <c r="Q599" s="82">
        <f>+Q476+Q482+Q488+Q494+Q500+Q506+Q512+Q518+Q524+Q530+Q536+Q542+Q548+Q554+Q560+Q566+Q572+Q578+Q584+Q590</f>
        <v>0</v>
      </c>
      <c r="R599" s="1"/>
      <c r="S599" s="82">
        <f>+S476+S482+S488+S494+S500+S506+S512+S518+S524+S530+S536+S542+S548+S554+S560+S566+S572+S578+S584+S590</f>
        <v>0</v>
      </c>
      <c r="T599" s="1"/>
      <c r="U599" s="82">
        <f>+U476+U482+U488+U494+U500+U506+U512+U518+U524+U530+U536+U542+U548+U554+U560+U566+U572+U578+U584+U590</f>
        <v>0</v>
      </c>
      <c r="V599" s="1"/>
      <c r="W599" s="82">
        <f>+W476+W482+W488+W494+W500+W506+W512+W518+W524+W530+W536+W542+W548+W554+W560+W566+W572+W578+W584+W590</f>
        <v>0</v>
      </c>
      <c r="X599" s="1"/>
      <c r="Y599" s="82">
        <f>+Y476+Y482+Y488+Y494+Y500+Y506+Y512+Y518+Y524+Y530+Y536+Y542+Y548+Y554+Y560+Y566+Y572+Y578+Y584+Y590</f>
        <v>0</v>
      </c>
      <c r="Z599" s="1"/>
      <c r="AA599" s="82">
        <f>+AA476+AA482+AA488+AA494+AA500+AA506+AA512+AA518+AA524+AA530+AA536+AA542+AA548+AA554+AA560+AA566+AA572+AA578+AA584+AA590</f>
        <v>0</v>
      </c>
      <c r="AB599" s="1"/>
      <c r="AC599" s="82">
        <f>+AC476+AC482+AC488+AC494+AC500+AC506+AC512+AC518+AC524+AC530+AC536+AC542+AC548+AC554+AC560+AC566+AC572+AC578+AC584+AC590</f>
        <v>0</v>
      </c>
      <c r="AD599" s="1"/>
      <c r="AE599" s="82">
        <f>+AE476+AE482+AE488+AE494+AE500+AE506+AE512+AE518+AE524+AE530+AE536+AE542+AE548+AE554+AE560+AE566+AE572+AE578+AE584+AE590</f>
        <v>0</v>
      </c>
      <c r="AF599" s="1"/>
      <c r="AG599" s="82">
        <f>+AG476+AG482+AG488+AG494+AG500+AG506+AG512+AG518+AG524+AG530+AG536+AG542+AG548+AG554+AG560+AG566+AG572+AG578+AG584+AG590</f>
        <v>0</v>
      </c>
      <c r="AH599" s="1"/>
      <c r="AI599" s="82">
        <f>+AI476+AI482+AI488+AI494+AI500+AI506+AI512+AI518+AI524+AI530+AI536+AI542+AI548+AI554+AI560+AI566+AI572+AI578+AI584+AI590</f>
        <v>0</v>
      </c>
      <c r="AJ599" s="1"/>
      <c r="AK599" s="82">
        <f>+AK476+AK482+AK488+AK494+AK500+AK506+AK512+AK518+AK524+AK530+AK536+AK542+AK548+AK554+AK560+AK566+AK572+AK578+AK584+AK590</f>
        <v>0</v>
      </c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4"/>
      <c r="CO599" s="54"/>
      <c r="CP599" s="54"/>
      <c r="CQ599" s="54"/>
      <c r="CR599" s="54"/>
      <c r="CS599" s="54"/>
      <c r="CT599" s="54"/>
      <c r="CU599" s="54"/>
      <c r="CV599" s="54"/>
      <c r="CW599" s="54"/>
      <c r="CX599" s="54"/>
      <c r="CY599" s="54"/>
      <c r="CZ599" s="54"/>
      <c r="DA599" s="54"/>
      <c r="DB599" s="54"/>
      <c r="DC599" s="54"/>
      <c r="DD599" s="54"/>
      <c r="DE599" s="54"/>
      <c r="DF599" s="54"/>
      <c r="DG599" s="54"/>
      <c r="DH599" s="54"/>
      <c r="DI599" s="54"/>
      <c r="DJ599" s="54"/>
    </row>
    <row r="600" spans="3:129" x14ac:dyDescent="0.25">
      <c r="D600" s="5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</row>
    <row r="601" spans="3:129" x14ac:dyDescent="0.25">
      <c r="D601" s="89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</row>
    <row r="602" spans="3:129" x14ac:dyDescent="0.25">
      <c r="D602" s="5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4"/>
      <c r="DF602" s="54"/>
      <c r="DG602" s="54"/>
      <c r="DH602" s="54"/>
      <c r="DI602" s="54"/>
      <c r="DJ602" s="54"/>
    </row>
    <row r="603" spans="3:129" x14ac:dyDescent="0.25">
      <c r="D603" s="5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4"/>
      <c r="DF603" s="54"/>
      <c r="DG603" s="54"/>
      <c r="DH603" s="54"/>
      <c r="DI603" s="54"/>
      <c r="DJ603" s="54"/>
    </row>
    <row r="604" spans="3:129" x14ac:dyDescent="0.25">
      <c r="D604" s="5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4"/>
      <c r="DF604" s="54"/>
      <c r="DG604" s="54"/>
      <c r="DH604" s="54"/>
      <c r="DI604" s="54"/>
      <c r="DJ604" s="54"/>
    </row>
    <row r="605" spans="3:129" x14ac:dyDescent="0.25">
      <c r="D605" s="5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</row>
    <row r="606" spans="3:129" x14ac:dyDescent="0.25">
      <c r="D606" s="5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</row>
    <row r="607" spans="3:129" x14ac:dyDescent="0.25">
      <c r="D607" s="89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4"/>
      <c r="DF607" s="54"/>
      <c r="DG607" s="54"/>
      <c r="DH607" s="54"/>
      <c r="DI607" s="54"/>
      <c r="DJ607" s="54"/>
    </row>
    <row r="608" spans="3:129" x14ac:dyDescent="0.25">
      <c r="D608" s="58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4"/>
      <c r="DF608" s="54"/>
      <c r="DG608" s="54"/>
      <c r="DH608" s="54"/>
      <c r="DI608" s="54"/>
      <c r="DJ608" s="54"/>
    </row>
    <row r="609" spans="4:114" x14ac:dyDescent="0.25">
      <c r="D609" s="58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</row>
    <row r="610" spans="4:114" x14ac:dyDescent="0.25">
      <c r="D610" s="58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4"/>
      <c r="DF610" s="54"/>
      <c r="DG610" s="54"/>
      <c r="DH610" s="54"/>
      <c r="DI610" s="54"/>
      <c r="DJ610" s="54"/>
    </row>
    <row r="611" spans="4:114" x14ac:dyDescent="0.25">
      <c r="D611" s="58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</row>
    <row r="612" spans="4:114" x14ac:dyDescent="0.25">
      <c r="D612" s="58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</row>
    <row r="613" spans="4:114" x14ac:dyDescent="0.25">
      <c r="D613" s="89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</row>
    <row r="614" spans="4:114" x14ac:dyDescent="0.25">
      <c r="D614" s="5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</row>
    <row r="615" spans="4:114" x14ac:dyDescent="0.25">
      <c r="D615" s="5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</row>
    <row r="616" spans="4:114" x14ac:dyDescent="0.25">
      <c r="D616" s="5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4"/>
      <c r="DF616" s="54"/>
      <c r="DG616" s="54"/>
      <c r="DH616" s="54"/>
      <c r="DI616" s="54"/>
      <c r="DJ616" s="54"/>
    </row>
    <row r="617" spans="4:114" x14ac:dyDescent="0.25">
      <c r="D617" s="5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</row>
    <row r="618" spans="4:114" x14ac:dyDescent="0.25">
      <c r="D618" s="5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4"/>
      <c r="DF618" s="54"/>
      <c r="DG618" s="54"/>
      <c r="DH618" s="54"/>
      <c r="DI618" s="54"/>
      <c r="DJ618" s="54"/>
    </row>
    <row r="619" spans="4:114" x14ac:dyDescent="0.25">
      <c r="D619" s="89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</row>
    <row r="620" spans="4:114" x14ac:dyDescent="0.25">
      <c r="D620" s="5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</row>
    <row r="621" spans="4:114" x14ac:dyDescent="0.25">
      <c r="D621" s="5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</row>
    <row r="622" spans="4:114" x14ac:dyDescent="0.25">
      <c r="D622" s="5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</row>
    <row r="623" spans="4:114" x14ac:dyDescent="0.25">
      <c r="D623" s="5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</row>
    <row r="624" spans="4:114" x14ac:dyDescent="0.25">
      <c r="D624" s="5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</row>
    <row r="625" spans="4:114" x14ac:dyDescent="0.25">
      <c r="D625" s="89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</row>
    <row r="626" spans="4:114" x14ac:dyDescent="0.25">
      <c r="D626" s="5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4"/>
      <c r="DF626" s="54"/>
      <c r="DG626" s="54"/>
      <c r="DH626" s="54"/>
      <c r="DI626" s="54"/>
      <c r="DJ626" s="54"/>
    </row>
    <row r="627" spans="4:114" x14ac:dyDescent="0.25">
      <c r="D627" s="5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</row>
    <row r="628" spans="4:114" x14ac:dyDescent="0.25">
      <c r="D628" s="5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</row>
    <row r="629" spans="4:114" x14ac:dyDescent="0.25">
      <c r="D629" s="5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4"/>
      <c r="DF629" s="54"/>
      <c r="DG629" s="54"/>
      <c r="DH629" s="54"/>
      <c r="DI629" s="54"/>
      <c r="DJ629" s="54"/>
    </row>
    <row r="630" spans="4:114" x14ac:dyDescent="0.25">
      <c r="D630" s="5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4"/>
      <c r="DF630" s="54"/>
      <c r="DG630" s="54"/>
      <c r="DH630" s="54"/>
      <c r="DI630" s="54"/>
      <c r="DJ630" s="54"/>
    </row>
    <row r="631" spans="4:114" x14ac:dyDescent="0.25">
      <c r="D631" s="89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</row>
    <row r="632" spans="4:114" x14ac:dyDescent="0.25">
      <c r="D632" s="5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4"/>
      <c r="DF632" s="54"/>
      <c r="DG632" s="54"/>
      <c r="DH632" s="54"/>
      <c r="DI632" s="54"/>
      <c r="DJ632" s="54"/>
    </row>
    <row r="633" spans="4:114" x14ac:dyDescent="0.25">
      <c r="D633" s="5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</row>
    <row r="634" spans="4:114" x14ac:dyDescent="0.25">
      <c r="D634" s="5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</row>
    <row r="635" spans="4:114" x14ac:dyDescent="0.25">
      <c r="D635" s="5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4"/>
      <c r="DF635" s="54"/>
      <c r="DG635" s="54"/>
      <c r="DH635" s="54"/>
      <c r="DI635" s="54"/>
      <c r="DJ635" s="54"/>
    </row>
    <row r="636" spans="4:114" x14ac:dyDescent="0.25">
      <c r="D636" s="5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</row>
    <row r="637" spans="4:114" x14ac:dyDescent="0.25">
      <c r="D637" s="89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</row>
    <row r="638" spans="4:114" x14ac:dyDescent="0.25">
      <c r="D638" s="5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</row>
    <row r="639" spans="4:114" x14ac:dyDescent="0.25">
      <c r="D639" s="5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</row>
    <row r="640" spans="4:114" x14ac:dyDescent="0.25">
      <c r="D640" s="5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</row>
    <row r="641" spans="4:114" x14ac:dyDescent="0.25">
      <c r="D641" s="5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</row>
    <row r="642" spans="4:114" x14ac:dyDescent="0.25">
      <c r="D642" s="5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</row>
    <row r="643" spans="4:114" x14ac:dyDescent="0.25">
      <c r="D643" s="89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4"/>
      <c r="DF643" s="54"/>
      <c r="DG643" s="54"/>
      <c r="DH643" s="54"/>
      <c r="DI643" s="54"/>
      <c r="DJ643" s="54"/>
    </row>
    <row r="644" spans="4:114" x14ac:dyDescent="0.25">
      <c r="D644" s="5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4"/>
      <c r="DF644" s="54"/>
      <c r="DG644" s="54"/>
      <c r="DH644" s="54"/>
      <c r="DI644" s="54"/>
      <c r="DJ644" s="54"/>
    </row>
    <row r="645" spans="4:114" x14ac:dyDescent="0.25">
      <c r="D645" s="5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</row>
    <row r="646" spans="4:114" x14ac:dyDescent="0.25">
      <c r="D646" s="5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4"/>
      <c r="DF646" s="54"/>
      <c r="DG646" s="54"/>
      <c r="DH646" s="54"/>
      <c r="DI646" s="54"/>
      <c r="DJ646" s="54"/>
    </row>
    <row r="647" spans="4:114" x14ac:dyDescent="0.25">
      <c r="D647" s="5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</row>
    <row r="648" spans="4:114" x14ac:dyDescent="0.25">
      <c r="D648" s="5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4"/>
      <c r="DF648" s="54"/>
      <c r="DG648" s="54"/>
      <c r="DH648" s="54"/>
      <c r="DI648" s="54"/>
      <c r="DJ648" s="54"/>
    </row>
    <row r="649" spans="4:114" x14ac:dyDescent="0.25">
      <c r="D649" s="89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</row>
    <row r="650" spans="4:114" x14ac:dyDescent="0.25">
      <c r="D650" s="5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</row>
    <row r="651" spans="4:114" x14ac:dyDescent="0.25">
      <c r="D651" s="5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</row>
    <row r="652" spans="4:114" x14ac:dyDescent="0.25">
      <c r="D652" s="5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</row>
    <row r="653" spans="4:114" x14ac:dyDescent="0.25">
      <c r="D653" s="5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4"/>
      <c r="DF653" s="54"/>
      <c r="DG653" s="54"/>
      <c r="DH653" s="54"/>
      <c r="DI653" s="54"/>
      <c r="DJ653" s="54"/>
    </row>
    <row r="654" spans="4:114" x14ac:dyDescent="0.25">
      <c r="D654" s="5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</row>
    <row r="655" spans="4:114" x14ac:dyDescent="0.25">
      <c r="D655" s="89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</row>
    <row r="656" spans="4:114" x14ac:dyDescent="0.25">
      <c r="D656" s="5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</row>
    <row r="657" spans="4:114" x14ac:dyDescent="0.25">
      <c r="D657" s="5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</row>
    <row r="658" spans="4:114" x14ac:dyDescent="0.25">
      <c r="D658" s="5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4"/>
      <c r="DF658" s="54"/>
      <c r="DG658" s="54"/>
      <c r="DH658" s="54"/>
      <c r="DI658" s="54"/>
      <c r="DJ658" s="54"/>
    </row>
    <row r="659" spans="4:114" x14ac:dyDescent="0.25">
      <c r="D659" s="5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4"/>
      <c r="DF659" s="54"/>
      <c r="DG659" s="54"/>
      <c r="DH659" s="54"/>
      <c r="DI659" s="54"/>
      <c r="DJ659" s="54"/>
    </row>
    <row r="660" spans="4:114" x14ac:dyDescent="0.25">
      <c r="D660" s="5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</row>
    <row r="661" spans="4:114" x14ac:dyDescent="0.25">
      <c r="D661" s="89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4"/>
      <c r="DF661" s="54"/>
      <c r="DG661" s="54"/>
      <c r="DH661" s="54"/>
      <c r="DI661" s="54"/>
      <c r="DJ661" s="54"/>
    </row>
    <row r="662" spans="4:114" x14ac:dyDescent="0.25">
      <c r="D662" s="5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4"/>
      <c r="DF662" s="54"/>
      <c r="DG662" s="54"/>
      <c r="DH662" s="54"/>
      <c r="DI662" s="54"/>
      <c r="DJ662" s="54"/>
    </row>
    <row r="663" spans="4:114" x14ac:dyDescent="0.25">
      <c r="D663" s="5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</row>
    <row r="664" spans="4:114" x14ac:dyDescent="0.25">
      <c r="D664" s="5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4"/>
      <c r="DF664" s="54"/>
      <c r="DG664" s="54"/>
      <c r="DH664" s="54"/>
      <c r="DI664" s="54"/>
      <c r="DJ664" s="54"/>
    </row>
    <row r="665" spans="4:114" x14ac:dyDescent="0.25">
      <c r="D665" s="5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4"/>
      <c r="DF665" s="54"/>
      <c r="DG665" s="54"/>
      <c r="DH665" s="54"/>
      <c r="DI665" s="54"/>
      <c r="DJ665" s="54"/>
    </row>
    <row r="666" spans="4:114" x14ac:dyDescent="0.25">
      <c r="D666" s="5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4"/>
      <c r="DF666" s="54"/>
      <c r="DG666" s="54"/>
      <c r="DH666" s="54"/>
      <c r="DI666" s="54"/>
      <c r="DJ666" s="54"/>
    </row>
    <row r="667" spans="4:114" x14ac:dyDescent="0.25">
      <c r="D667" s="89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4"/>
      <c r="DF667" s="54"/>
      <c r="DG667" s="54"/>
      <c r="DH667" s="54"/>
      <c r="DI667" s="54"/>
      <c r="DJ667" s="54"/>
    </row>
    <row r="668" spans="4:114" x14ac:dyDescent="0.25">
      <c r="D668" s="5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</row>
    <row r="669" spans="4:114" x14ac:dyDescent="0.25">
      <c r="D669" s="58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</row>
    <row r="670" spans="4:114" x14ac:dyDescent="0.25">
      <c r="D670" s="5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4"/>
      <c r="DF670" s="54"/>
      <c r="DG670" s="54"/>
      <c r="DH670" s="54"/>
      <c r="DI670" s="54"/>
      <c r="DJ670" s="54"/>
    </row>
    <row r="671" spans="4:114" x14ac:dyDescent="0.25">
      <c r="D671" s="5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4"/>
      <c r="DF671" s="54"/>
      <c r="DG671" s="54"/>
      <c r="DH671" s="54"/>
      <c r="DI671" s="54"/>
      <c r="DJ671" s="54"/>
    </row>
    <row r="672" spans="4:114" x14ac:dyDescent="0.25">
      <c r="D672" s="5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4"/>
      <c r="DF672" s="54"/>
      <c r="DG672" s="54"/>
      <c r="DH672" s="54"/>
      <c r="DI672" s="54"/>
      <c r="DJ672" s="54"/>
    </row>
    <row r="673" spans="4:114" x14ac:dyDescent="0.25">
      <c r="D673" s="89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4"/>
      <c r="DF673" s="54"/>
      <c r="DG673" s="54"/>
      <c r="DH673" s="54"/>
      <c r="DI673" s="54"/>
      <c r="DJ673" s="54"/>
    </row>
    <row r="674" spans="4:114" x14ac:dyDescent="0.25">
      <c r="D674" s="5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</row>
    <row r="675" spans="4:114" x14ac:dyDescent="0.25">
      <c r="D675" s="58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</row>
    <row r="676" spans="4:114" x14ac:dyDescent="0.25">
      <c r="D676" s="58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</row>
    <row r="677" spans="4:114" x14ac:dyDescent="0.25">
      <c r="D677" s="58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4"/>
      <c r="DF677" s="54"/>
      <c r="DG677" s="54"/>
      <c r="DH677" s="54"/>
      <c r="DI677" s="54"/>
      <c r="DJ677" s="54"/>
    </row>
    <row r="678" spans="4:114" x14ac:dyDescent="0.25">
      <c r="D678" s="58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4"/>
      <c r="CO678" s="54"/>
      <c r="CP678" s="54"/>
      <c r="CQ678" s="54"/>
      <c r="CR678" s="54"/>
      <c r="CS678" s="54"/>
      <c r="CT678" s="54"/>
      <c r="CU678" s="54"/>
      <c r="CV678" s="54"/>
      <c r="CW678" s="54"/>
      <c r="CX678" s="54"/>
      <c r="CY678" s="54"/>
      <c r="CZ678" s="54"/>
      <c r="DA678" s="54"/>
      <c r="DB678" s="54"/>
      <c r="DC678" s="54"/>
      <c r="DD678" s="54"/>
      <c r="DE678" s="54"/>
      <c r="DF678" s="54"/>
      <c r="DG678" s="54"/>
      <c r="DH678" s="54"/>
      <c r="DI678" s="54"/>
      <c r="DJ678" s="54"/>
    </row>
    <row r="679" spans="4:114" x14ac:dyDescent="0.25">
      <c r="D679" s="89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4"/>
      <c r="CO679" s="54"/>
      <c r="CP679" s="54"/>
      <c r="CQ679" s="54"/>
      <c r="CR679" s="54"/>
      <c r="CS679" s="54"/>
      <c r="CT679" s="54"/>
      <c r="CU679" s="54"/>
      <c r="CV679" s="54"/>
      <c r="CW679" s="54"/>
      <c r="CX679" s="54"/>
      <c r="CY679" s="54"/>
      <c r="CZ679" s="54"/>
      <c r="DA679" s="54"/>
      <c r="DB679" s="54"/>
      <c r="DC679" s="54"/>
      <c r="DD679" s="54"/>
      <c r="DE679" s="54"/>
      <c r="DF679" s="54"/>
      <c r="DG679" s="54"/>
      <c r="DH679" s="54"/>
      <c r="DI679" s="54"/>
      <c r="DJ679" s="54"/>
    </row>
    <row r="680" spans="4:114" x14ac:dyDescent="0.25">
      <c r="D680" s="5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4"/>
      <c r="DF680" s="54"/>
      <c r="DG680" s="54"/>
      <c r="DH680" s="54"/>
      <c r="DI680" s="54"/>
      <c r="DJ680" s="54"/>
    </row>
    <row r="681" spans="4:114" x14ac:dyDescent="0.25">
      <c r="D681" s="5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</row>
    <row r="682" spans="4:114" x14ac:dyDescent="0.25">
      <c r="D682" s="5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4"/>
      <c r="DF682" s="54"/>
      <c r="DG682" s="54"/>
      <c r="DH682" s="54"/>
      <c r="DI682" s="54"/>
      <c r="DJ682" s="54"/>
    </row>
    <row r="683" spans="4:114" x14ac:dyDescent="0.25">
      <c r="D683" s="5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4"/>
      <c r="CO683" s="54"/>
      <c r="CP683" s="54"/>
      <c r="CQ683" s="54"/>
      <c r="CR683" s="54"/>
      <c r="CS683" s="54"/>
      <c r="CT683" s="54"/>
      <c r="CU683" s="54"/>
      <c r="CV683" s="54"/>
      <c r="CW683" s="54"/>
      <c r="CX683" s="54"/>
      <c r="CY683" s="54"/>
      <c r="CZ683" s="54"/>
      <c r="DA683" s="54"/>
      <c r="DB683" s="54"/>
      <c r="DC683" s="54"/>
      <c r="DD683" s="54"/>
      <c r="DE683" s="54"/>
      <c r="DF683" s="54"/>
      <c r="DG683" s="54"/>
      <c r="DH683" s="54"/>
      <c r="DI683" s="54"/>
      <c r="DJ683" s="54"/>
    </row>
    <row r="684" spans="4:114" x14ac:dyDescent="0.25">
      <c r="D684" s="5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</row>
    <row r="685" spans="4:114" x14ac:dyDescent="0.25">
      <c r="D685" s="89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4"/>
      <c r="DF685" s="54"/>
      <c r="DG685" s="54"/>
      <c r="DH685" s="54"/>
      <c r="DI685" s="54"/>
      <c r="DJ685" s="54"/>
    </row>
    <row r="686" spans="4:114" x14ac:dyDescent="0.25">
      <c r="D686" s="5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</row>
    <row r="687" spans="4:114" x14ac:dyDescent="0.25">
      <c r="D687" s="5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4"/>
      <c r="DF687" s="54"/>
      <c r="DG687" s="54"/>
      <c r="DH687" s="54"/>
      <c r="DI687" s="54"/>
      <c r="DJ687" s="54"/>
    </row>
    <row r="688" spans="4:114" x14ac:dyDescent="0.25">
      <c r="D688" s="5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4"/>
      <c r="DF688" s="54"/>
      <c r="DG688" s="54"/>
      <c r="DH688" s="54"/>
      <c r="DI688" s="54"/>
      <c r="DJ688" s="54"/>
    </row>
    <row r="689" spans="4:114" x14ac:dyDescent="0.25">
      <c r="D689" s="5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4"/>
      <c r="DF689" s="54"/>
      <c r="DG689" s="54"/>
      <c r="DH689" s="54"/>
      <c r="DI689" s="54"/>
      <c r="DJ689" s="54"/>
    </row>
    <row r="690" spans="4:114" x14ac:dyDescent="0.25">
      <c r="D690" s="5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4"/>
      <c r="DF690" s="54"/>
      <c r="DG690" s="54"/>
      <c r="DH690" s="54"/>
      <c r="DI690" s="54"/>
      <c r="DJ690" s="54"/>
    </row>
    <row r="691" spans="4:114" x14ac:dyDescent="0.25">
      <c r="D691" s="89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4"/>
      <c r="DF691" s="54"/>
      <c r="DG691" s="54"/>
      <c r="DH691" s="54"/>
      <c r="DI691" s="54"/>
      <c r="DJ691" s="54"/>
    </row>
    <row r="692" spans="4:114" x14ac:dyDescent="0.25">
      <c r="D692" s="5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</row>
    <row r="693" spans="4:114" x14ac:dyDescent="0.25">
      <c r="D693" s="5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</row>
    <row r="694" spans="4:114" x14ac:dyDescent="0.25">
      <c r="D694" s="5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4"/>
      <c r="DF694" s="54"/>
      <c r="DG694" s="54"/>
      <c r="DH694" s="54"/>
      <c r="DI694" s="54"/>
      <c r="DJ694" s="54"/>
    </row>
    <row r="695" spans="4:114" x14ac:dyDescent="0.25">
      <c r="D695" s="5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4"/>
      <c r="DF695" s="54"/>
      <c r="DG695" s="54"/>
      <c r="DH695" s="54"/>
      <c r="DI695" s="54"/>
      <c r="DJ695" s="54"/>
    </row>
    <row r="696" spans="4:114" x14ac:dyDescent="0.25">
      <c r="D696" s="5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4"/>
      <c r="DF696" s="54"/>
      <c r="DG696" s="54"/>
      <c r="DH696" s="54"/>
      <c r="DI696" s="54"/>
      <c r="DJ696" s="54"/>
    </row>
    <row r="697" spans="4:114" x14ac:dyDescent="0.25">
      <c r="D697" s="89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</row>
    <row r="698" spans="4:114" x14ac:dyDescent="0.25">
      <c r="D698" s="5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</row>
    <row r="699" spans="4:114" x14ac:dyDescent="0.25">
      <c r="D699" s="5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</row>
    <row r="700" spans="4:114" x14ac:dyDescent="0.25">
      <c r="D700" s="5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4"/>
      <c r="DF700" s="54"/>
      <c r="DG700" s="54"/>
      <c r="DH700" s="54"/>
      <c r="DI700" s="54"/>
      <c r="DJ700" s="54"/>
    </row>
    <row r="701" spans="4:114" x14ac:dyDescent="0.25">
      <c r="D701" s="5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4"/>
      <c r="DF701" s="54"/>
      <c r="DG701" s="54"/>
      <c r="DH701" s="54"/>
      <c r="DI701" s="54"/>
      <c r="DJ701" s="54"/>
    </row>
    <row r="702" spans="4:114" x14ac:dyDescent="0.25">
      <c r="D702" s="5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4"/>
      <c r="DF702" s="54"/>
      <c r="DG702" s="54"/>
      <c r="DH702" s="54"/>
      <c r="DI702" s="54"/>
      <c r="DJ702" s="54"/>
    </row>
    <row r="703" spans="4:114" x14ac:dyDescent="0.25">
      <c r="D703" s="89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4"/>
      <c r="CX703" s="54"/>
      <c r="CY703" s="54"/>
      <c r="CZ703" s="54"/>
      <c r="DA703" s="54"/>
      <c r="DB703" s="54"/>
      <c r="DC703" s="54"/>
      <c r="DD703" s="54"/>
      <c r="DE703" s="54"/>
      <c r="DF703" s="54"/>
      <c r="DG703" s="54"/>
      <c r="DH703" s="54"/>
      <c r="DI703" s="54"/>
      <c r="DJ703" s="54"/>
    </row>
    <row r="704" spans="4:114" x14ac:dyDescent="0.25">
      <c r="D704" s="5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</row>
    <row r="705" spans="4:114" x14ac:dyDescent="0.25">
      <c r="D705" s="5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4"/>
      <c r="DF705" s="54"/>
      <c r="DG705" s="54"/>
      <c r="DH705" s="54"/>
      <c r="DI705" s="54"/>
      <c r="DJ705" s="54"/>
    </row>
    <row r="706" spans="4:114" x14ac:dyDescent="0.25">
      <c r="D706" s="5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</row>
    <row r="707" spans="4:114" x14ac:dyDescent="0.25">
      <c r="D707" s="5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4"/>
      <c r="DF707" s="54"/>
      <c r="DG707" s="54"/>
      <c r="DH707" s="54"/>
      <c r="DI707" s="54"/>
      <c r="DJ707" s="54"/>
    </row>
    <row r="708" spans="4:114" x14ac:dyDescent="0.25">
      <c r="D708" s="5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4"/>
      <c r="DF708" s="54"/>
      <c r="DG708" s="54"/>
      <c r="DH708" s="54"/>
      <c r="DI708" s="54"/>
      <c r="DJ708" s="54"/>
    </row>
    <row r="709" spans="4:114" x14ac:dyDescent="0.25">
      <c r="D709" s="89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</row>
    <row r="710" spans="4:114" x14ac:dyDescent="0.25">
      <c r="D710" s="5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4"/>
      <c r="DF710" s="54"/>
      <c r="DG710" s="54"/>
      <c r="DH710" s="54"/>
      <c r="DI710" s="54"/>
      <c r="DJ710" s="54"/>
    </row>
    <row r="711" spans="4:114" x14ac:dyDescent="0.25">
      <c r="D711" s="5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</row>
    <row r="712" spans="4:114" x14ac:dyDescent="0.25">
      <c r="D712" s="5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</row>
    <row r="713" spans="4:114" x14ac:dyDescent="0.25">
      <c r="D713" s="5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4"/>
      <c r="DF713" s="54"/>
      <c r="DG713" s="54"/>
      <c r="DH713" s="54"/>
      <c r="DI713" s="54"/>
      <c r="DJ713" s="54"/>
    </row>
    <row r="714" spans="4:114" x14ac:dyDescent="0.25">
      <c r="D714" s="5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4"/>
      <c r="DF714" s="54"/>
      <c r="DG714" s="54"/>
      <c r="DH714" s="54"/>
      <c r="DI714" s="54"/>
      <c r="DJ714" s="54"/>
    </row>
    <row r="715" spans="4:114" x14ac:dyDescent="0.25">
      <c r="D715" s="89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</row>
    <row r="716" spans="4:114" x14ac:dyDescent="0.25">
      <c r="D716" s="5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</row>
    <row r="717" spans="4:114" x14ac:dyDescent="0.25">
      <c r="D717" s="5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</row>
    <row r="718" spans="4:114" x14ac:dyDescent="0.25">
      <c r="D718" s="5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4"/>
      <c r="DF718" s="54"/>
      <c r="DG718" s="54"/>
      <c r="DH718" s="54"/>
      <c r="DI718" s="54"/>
      <c r="DJ718" s="54"/>
    </row>
    <row r="719" spans="4:114" x14ac:dyDescent="0.25">
      <c r="D719" s="5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4"/>
      <c r="DF719" s="54"/>
      <c r="DG719" s="54"/>
      <c r="DH719" s="54"/>
      <c r="DI719" s="54"/>
      <c r="DJ719" s="54"/>
    </row>
    <row r="720" spans="4:114" x14ac:dyDescent="0.25">
      <c r="D720" s="5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4"/>
      <c r="DF720" s="54"/>
      <c r="DG720" s="54"/>
      <c r="DH720" s="54"/>
      <c r="DI720" s="54"/>
      <c r="DJ720" s="54"/>
    </row>
    <row r="721" spans="4:114" x14ac:dyDescent="0.25"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4"/>
      <c r="DF721" s="54"/>
      <c r="DG721" s="54"/>
      <c r="DH721" s="54"/>
      <c r="DI721" s="54"/>
      <c r="DJ721" s="54"/>
    </row>
    <row r="722" spans="4:114" x14ac:dyDescent="0.25">
      <c r="D722" s="89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4"/>
      <c r="DF722" s="54"/>
      <c r="DG722" s="54"/>
      <c r="DH722" s="54"/>
      <c r="DI722" s="54"/>
      <c r="DJ722" s="54"/>
    </row>
    <row r="723" spans="4:114" x14ac:dyDescent="0.25">
      <c r="D723" s="5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</row>
    <row r="724" spans="4:114" x14ac:dyDescent="0.25">
      <c r="D724" s="5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</row>
    <row r="725" spans="4:114" x14ac:dyDescent="0.25">
      <c r="D725" s="5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4"/>
      <c r="DF725" s="54"/>
      <c r="DG725" s="54"/>
      <c r="DH725" s="54"/>
      <c r="DI725" s="54"/>
      <c r="DJ725" s="54"/>
    </row>
    <row r="726" spans="4:114" x14ac:dyDescent="0.25">
      <c r="D726" s="5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4"/>
      <c r="DF726" s="54"/>
      <c r="DG726" s="54"/>
      <c r="DH726" s="54"/>
      <c r="DI726" s="54"/>
      <c r="DJ726" s="54"/>
    </row>
    <row r="727" spans="4:114" x14ac:dyDescent="0.25">
      <c r="D727" s="5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4"/>
      <c r="DF727" s="54"/>
      <c r="DG727" s="54"/>
      <c r="DH727" s="54"/>
      <c r="DI727" s="54"/>
      <c r="DJ727" s="54"/>
    </row>
    <row r="728" spans="4:114" x14ac:dyDescent="0.25">
      <c r="D728" s="89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4"/>
      <c r="DF728" s="54"/>
      <c r="DG728" s="54"/>
      <c r="DH728" s="54"/>
      <c r="DI728" s="54"/>
      <c r="DJ728" s="54"/>
    </row>
    <row r="729" spans="4:114" x14ac:dyDescent="0.25">
      <c r="D729" s="5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4"/>
      <c r="DF729" s="54"/>
      <c r="DG729" s="54"/>
      <c r="DH729" s="54"/>
      <c r="DI729" s="54"/>
      <c r="DJ729" s="54"/>
    </row>
    <row r="730" spans="4:114" x14ac:dyDescent="0.25">
      <c r="D730" s="5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</row>
    <row r="731" spans="4:114" x14ac:dyDescent="0.25">
      <c r="D731" s="5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4"/>
      <c r="DF731" s="54"/>
      <c r="DG731" s="54"/>
      <c r="DH731" s="54"/>
      <c r="DI731" s="54"/>
      <c r="DJ731" s="54"/>
    </row>
    <row r="732" spans="4:114" x14ac:dyDescent="0.25">
      <c r="D732" s="5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4"/>
      <c r="DF732" s="54"/>
      <c r="DG732" s="54"/>
      <c r="DH732" s="54"/>
      <c r="DI732" s="54"/>
      <c r="DJ732" s="54"/>
    </row>
    <row r="733" spans="4:114" x14ac:dyDescent="0.25">
      <c r="D733" s="5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4"/>
      <c r="DF733" s="54"/>
      <c r="DG733" s="54"/>
      <c r="DH733" s="54"/>
      <c r="DI733" s="54"/>
      <c r="DJ733" s="54"/>
    </row>
    <row r="734" spans="4:114" x14ac:dyDescent="0.25">
      <c r="D734" s="89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4"/>
      <c r="DF734" s="54"/>
      <c r="DG734" s="54"/>
      <c r="DH734" s="54"/>
      <c r="DI734" s="54"/>
      <c r="DJ734" s="54"/>
    </row>
    <row r="735" spans="4:114" x14ac:dyDescent="0.25">
      <c r="D735" s="5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</row>
    <row r="736" spans="4:114" x14ac:dyDescent="0.25">
      <c r="D736" s="58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</row>
    <row r="737" spans="4:114" x14ac:dyDescent="0.25">
      <c r="D737" s="5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</row>
    <row r="738" spans="4:114" x14ac:dyDescent="0.25">
      <c r="D738" s="5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4"/>
      <c r="DF738" s="54"/>
      <c r="DG738" s="54"/>
      <c r="DH738" s="54"/>
      <c r="DI738" s="54"/>
      <c r="DJ738" s="54"/>
    </row>
    <row r="739" spans="4:114" x14ac:dyDescent="0.25">
      <c r="D739" s="5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4"/>
      <c r="DF739" s="54"/>
      <c r="DG739" s="54"/>
      <c r="DH739" s="54"/>
      <c r="DI739" s="54"/>
      <c r="DJ739" s="54"/>
    </row>
    <row r="740" spans="4:114" x14ac:dyDescent="0.25">
      <c r="D740" s="89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</row>
    <row r="741" spans="4:114" x14ac:dyDescent="0.25">
      <c r="D741" s="5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</row>
    <row r="742" spans="4:114" x14ac:dyDescent="0.25">
      <c r="D742" s="58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</row>
    <row r="743" spans="4:114" x14ac:dyDescent="0.25">
      <c r="D743" s="58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</row>
    <row r="744" spans="4:114" x14ac:dyDescent="0.25">
      <c r="D744" s="58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</row>
    <row r="745" spans="4:114" x14ac:dyDescent="0.25">
      <c r="D745" s="58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4"/>
      <c r="DF745" s="54"/>
      <c r="DG745" s="54"/>
      <c r="DH745" s="54"/>
      <c r="DI745" s="54"/>
      <c r="DJ745" s="54"/>
    </row>
    <row r="746" spans="4:114" x14ac:dyDescent="0.25">
      <c r="D746" s="89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</row>
    <row r="747" spans="4:114" x14ac:dyDescent="0.25">
      <c r="D747" s="5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4"/>
      <c r="DF747" s="54"/>
      <c r="DG747" s="54"/>
      <c r="DH747" s="54"/>
      <c r="DI747" s="54"/>
      <c r="DJ747" s="54"/>
    </row>
    <row r="748" spans="4:114" x14ac:dyDescent="0.25">
      <c r="D748" s="5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</row>
    <row r="749" spans="4:114" x14ac:dyDescent="0.25">
      <c r="D749" s="5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</row>
    <row r="750" spans="4:114" x14ac:dyDescent="0.25">
      <c r="D750" s="5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</row>
    <row r="751" spans="4:114" x14ac:dyDescent="0.25">
      <c r="D751" s="5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4"/>
      <c r="DF751" s="54"/>
      <c r="DG751" s="54"/>
      <c r="DH751" s="54"/>
      <c r="DI751" s="54"/>
      <c r="DJ751" s="54"/>
    </row>
    <row r="752" spans="4:114" x14ac:dyDescent="0.25">
      <c r="D752" s="89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</row>
    <row r="753" spans="4:114" x14ac:dyDescent="0.25">
      <c r="D753" s="5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</row>
    <row r="754" spans="4:114" x14ac:dyDescent="0.25">
      <c r="D754" s="5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</row>
    <row r="755" spans="4:114" x14ac:dyDescent="0.25">
      <c r="D755" s="5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</row>
    <row r="756" spans="4:114" x14ac:dyDescent="0.25">
      <c r="D756" s="5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</row>
    <row r="757" spans="4:114" x14ac:dyDescent="0.25">
      <c r="D757" s="5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</row>
    <row r="758" spans="4:114" x14ac:dyDescent="0.25">
      <c r="D758" s="89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</row>
    <row r="759" spans="4:114" x14ac:dyDescent="0.25">
      <c r="D759" s="5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</row>
    <row r="760" spans="4:114" x14ac:dyDescent="0.25">
      <c r="D760" s="5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4"/>
      <c r="DF760" s="54"/>
      <c r="DG760" s="54"/>
      <c r="DH760" s="54"/>
      <c r="DI760" s="54"/>
      <c r="DJ760" s="54"/>
    </row>
    <row r="761" spans="4:114" x14ac:dyDescent="0.25">
      <c r="D761" s="5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</row>
    <row r="762" spans="4:114" x14ac:dyDescent="0.25">
      <c r="D762" s="5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</row>
    <row r="763" spans="4:114" x14ac:dyDescent="0.25">
      <c r="D763" s="5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</row>
    <row r="764" spans="4:114" x14ac:dyDescent="0.25">
      <c r="D764" s="89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</row>
    <row r="765" spans="4:114" x14ac:dyDescent="0.25">
      <c r="D765" s="5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</row>
    <row r="766" spans="4:114" x14ac:dyDescent="0.25">
      <c r="D766" s="5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4"/>
      <c r="DF766" s="54"/>
      <c r="DG766" s="54"/>
      <c r="DH766" s="54"/>
      <c r="DI766" s="54"/>
      <c r="DJ766" s="54"/>
    </row>
    <row r="767" spans="4:114" x14ac:dyDescent="0.25">
      <c r="D767" s="5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</row>
    <row r="768" spans="4:114" x14ac:dyDescent="0.25">
      <c r="D768" s="5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</row>
    <row r="769" spans="4:114" x14ac:dyDescent="0.25">
      <c r="D769" s="5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4"/>
      <c r="DF769" s="54"/>
      <c r="DG769" s="54"/>
      <c r="DH769" s="54"/>
      <c r="DI769" s="54"/>
      <c r="DJ769" s="54"/>
    </row>
    <row r="770" spans="4:114" x14ac:dyDescent="0.25">
      <c r="D770" s="89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4"/>
      <c r="DF770" s="54"/>
      <c r="DG770" s="54"/>
      <c r="DH770" s="54"/>
      <c r="DI770" s="54"/>
      <c r="DJ770" s="54"/>
    </row>
    <row r="771" spans="4:114" x14ac:dyDescent="0.25">
      <c r="D771" s="5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</row>
    <row r="772" spans="4:114" x14ac:dyDescent="0.25">
      <c r="D772" s="5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</row>
    <row r="773" spans="4:114" x14ac:dyDescent="0.25">
      <c r="D773" s="5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4"/>
      <c r="DF773" s="54"/>
      <c r="DG773" s="54"/>
      <c r="DH773" s="54"/>
      <c r="DI773" s="54"/>
      <c r="DJ773" s="54"/>
    </row>
    <row r="774" spans="4:114" x14ac:dyDescent="0.25">
      <c r="D774" s="5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4"/>
      <c r="DF774" s="54"/>
      <c r="DG774" s="54"/>
      <c r="DH774" s="54"/>
      <c r="DI774" s="54"/>
      <c r="DJ774" s="54"/>
    </row>
    <row r="775" spans="4:114" x14ac:dyDescent="0.25">
      <c r="D775" s="5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4"/>
      <c r="CO775" s="54"/>
      <c r="CP775" s="54"/>
      <c r="CQ775" s="54"/>
      <c r="CR775" s="54"/>
      <c r="CS775" s="54"/>
      <c r="CT775" s="54"/>
      <c r="CU775" s="54"/>
      <c r="CV775" s="54"/>
      <c r="CW775" s="54"/>
      <c r="CX775" s="54"/>
      <c r="CY775" s="54"/>
      <c r="CZ775" s="54"/>
      <c r="DA775" s="54"/>
      <c r="DB775" s="54"/>
      <c r="DC775" s="54"/>
      <c r="DD775" s="54"/>
      <c r="DE775" s="54"/>
      <c r="DF775" s="54"/>
      <c r="DG775" s="54"/>
      <c r="DH775" s="54"/>
      <c r="DI775" s="54"/>
      <c r="DJ775" s="54"/>
    </row>
    <row r="776" spans="4:114" x14ac:dyDescent="0.25">
      <c r="D776" s="89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4"/>
      <c r="DF776" s="54"/>
      <c r="DG776" s="54"/>
      <c r="DH776" s="54"/>
      <c r="DI776" s="54"/>
      <c r="DJ776" s="54"/>
    </row>
    <row r="777" spans="4:114" x14ac:dyDescent="0.25">
      <c r="D777" s="5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4"/>
      <c r="CO777" s="54"/>
      <c r="CP777" s="54"/>
      <c r="CQ777" s="54"/>
      <c r="CR777" s="54"/>
      <c r="CS777" s="54"/>
      <c r="CT777" s="54"/>
      <c r="CU777" s="54"/>
      <c r="CV777" s="54"/>
      <c r="CW777" s="54"/>
      <c r="CX777" s="54"/>
      <c r="CY777" s="54"/>
      <c r="CZ777" s="54"/>
      <c r="DA777" s="54"/>
      <c r="DB777" s="54"/>
      <c r="DC777" s="54"/>
      <c r="DD777" s="54"/>
      <c r="DE777" s="54"/>
      <c r="DF777" s="54"/>
      <c r="DG777" s="54"/>
      <c r="DH777" s="54"/>
      <c r="DI777" s="54"/>
      <c r="DJ777" s="54"/>
    </row>
    <row r="778" spans="4:114" x14ac:dyDescent="0.25">
      <c r="D778" s="5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</row>
    <row r="779" spans="4:114" x14ac:dyDescent="0.25">
      <c r="D779" s="5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4"/>
      <c r="DF779" s="54"/>
      <c r="DG779" s="54"/>
      <c r="DH779" s="54"/>
      <c r="DI779" s="54"/>
      <c r="DJ779" s="54"/>
    </row>
    <row r="780" spans="4:114" x14ac:dyDescent="0.25">
      <c r="D780" s="5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</row>
    <row r="781" spans="4:114" x14ac:dyDescent="0.25">
      <c r="D781" s="5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4"/>
      <c r="DF781" s="54"/>
      <c r="DG781" s="54"/>
      <c r="DH781" s="54"/>
      <c r="DI781" s="54"/>
      <c r="DJ781" s="54"/>
    </row>
    <row r="782" spans="4:114" x14ac:dyDescent="0.25">
      <c r="D782" s="89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</row>
    <row r="783" spans="4:114" x14ac:dyDescent="0.25">
      <c r="D783" s="5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</row>
    <row r="784" spans="4:114" x14ac:dyDescent="0.25">
      <c r="D784" s="5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4"/>
      <c r="DF784" s="54"/>
      <c r="DG784" s="54"/>
      <c r="DH784" s="54"/>
      <c r="DI784" s="54"/>
      <c r="DJ784" s="54"/>
    </row>
    <row r="785" spans="4:114" x14ac:dyDescent="0.25">
      <c r="D785" s="5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4"/>
      <c r="DF785" s="54"/>
      <c r="DG785" s="54"/>
      <c r="DH785" s="54"/>
      <c r="DI785" s="54"/>
      <c r="DJ785" s="54"/>
    </row>
    <row r="786" spans="4:114" x14ac:dyDescent="0.25">
      <c r="D786" s="5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4"/>
      <c r="DF786" s="54"/>
      <c r="DG786" s="54"/>
      <c r="DH786" s="54"/>
      <c r="DI786" s="54"/>
      <c r="DJ786" s="54"/>
    </row>
    <row r="787" spans="4:114" x14ac:dyDescent="0.25">
      <c r="D787" s="5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4"/>
      <c r="DF787" s="54"/>
      <c r="DG787" s="54"/>
      <c r="DH787" s="54"/>
      <c r="DI787" s="54"/>
      <c r="DJ787" s="54"/>
    </row>
    <row r="788" spans="4:114" x14ac:dyDescent="0.25">
      <c r="D788" s="89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4"/>
      <c r="DF788" s="54"/>
      <c r="DG788" s="54"/>
      <c r="DH788" s="54"/>
      <c r="DI788" s="54"/>
      <c r="DJ788" s="54"/>
    </row>
    <row r="789" spans="4:114" x14ac:dyDescent="0.25">
      <c r="D789" s="5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</row>
    <row r="790" spans="4:114" x14ac:dyDescent="0.25">
      <c r="D790" s="5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</row>
    <row r="791" spans="4:114" x14ac:dyDescent="0.25">
      <c r="D791" s="5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4"/>
      <c r="DF791" s="54"/>
      <c r="DG791" s="54"/>
      <c r="DH791" s="54"/>
      <c r="DI791" s="54"/>
      <c r="DJ791" s="54"/>
    </row>
    <row r="792" spans="4:114" x14ac:dyDescent="0.25">
      <c r="D792" s="5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</row>
    <row r="793" spans="4:114" x14ac:dyDescent="0.25">
      <c r="D793" s="5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</row>
    <row r="794" spans="4:114" x14ac:dyDescent="0.25">
      <c r="D794" s="89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4"/>
      <c r="DF794" s="54"/>
      <c r="DG794" s="54"/>
      <c r="DH794" s="54"/>
      <c r="DI794" s="54"/>
      <c r="DJ794" s="54"/>
    </row>
    <row r="795" spans="4:114" x14ac:dyDescent="0.25">
      <c r="D795" s="5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</row>
    <row r="796" spans="4:114" x14ac:dyDescent="0.25">
      <c r="D796" s="5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</row>
    <row r="797" spans="4:114" x14ac:dyDescent="0.25">
      <c r="D797" s="5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4"/>
      <c r="DF797" s="54"/>
      <c r="DG797" s="54"/>
      <c r="DH797" s="54"/>
      <c r="DI797" s="54"/>
      <c r="DJ797" s="54"/>
    </row>
    <row r="798" spans="4:114" x14ac:dyDescent="0.25">
      <c r="D798" s="5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</row>
    <row r="799" spans="4:114" x14ac:dyDescent="0.25">
      <c r="D799" s="5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</row>
    <row r="800" spans="4:114" x14ac:dyDescent="0.25">
      <c r="D800" s="89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</row>
    <row r="801" spans="4:114" x14ac:dyDescent="0.25">
      <c r="D801" s="5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4"/>
      <c r="DF801" s="54"/>
      <c r="DG801" s="54"/>
      <c r="DH801" s="54"/>
      <c r="DI801" s="54"/>
      <c r="DJ801" s="54"/>
    </row>
    <row r="802" spans="4:114" x14ac:dyDescent="0.25">
      <c r="D802" s="5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4"/>
      <c r="DF802" s="54"/>
      <c r="DG802" s="54"/>
      <c r="DH802" s="54"/>
      <c r="DI802" s="54"/>
      <c r="DJ802" s="54"/>
    </row>
    <row r="803" spans="4:114" x14ac:dyDescent="0.25">
      <c r="D803" s="58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</row>
    <row r="804" spans="4:114" x14ac:dyDescent="0.25">
      <c r="D804" s="5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</row>
    <row r="805" spans="4:114" x14ac:dyDescent="0.25">
      <c r="D805" s="5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4"/>
      <c r="DF805" s="54"/>
      <c r="DG805" s="54"/>
      <c r="DH805" s="54"/>
      <c r="DI805" s="54"/>
      <c r="DJ805" s="54"/>
    </row>
    <row r="806" spans="4:114" x14ac:dyDescent="0.25">
      <c r="D806" s="89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</row>
    <row r="807" spans="4:114" x14ac:dyDescent="0.25">
      <c r="D807" s="5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</row>
    <row r="808" spans="4:114" x14ac:dyDescent="0.25">
      <c r="D808" s="5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</row>
    <row r="809" spans="4:114" x14ac:dyDescent="0.25">
      <c r="D809" s="58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</row>
    <row r="810" spans="4:114" x14ac:dyDescent="0.25">
      <c r="D810" s="58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</row>
    <row r="811" spans="4:114" x14ac:dyDescent="0.25">
      <c r="D811" s="58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</row>
    <row r="812" spans="4:114" x14ac:dyDescent="0.25">
      <c r="D812" s="89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4"/>
      <c r="DF812" s="54"/>
      <c r="DG812" s="54"/>
      <c r="DH812" s="54"/>
      <c r="DI812" s="54"/>
      <c r="DJ812" s="54"/>
    </row>
    <row r="813" spans="4:114" x14ac:dyDescent="0.25">
      <c r="D813" s="58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4"/>
      <c r="DF813" s="54"/>
      <c r="DG813" s="54"/>
      <c r="DH813" s="54"/>
      <c r="DI813" s="54"/>
      <c r="DJ813" s="54"/>
    </row>
    <row r="814" spans="4:114" x14ac:dyDescent="0.25">
      <c r="D814" s="58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</row>
    <row r="815" spans="4:114" x14ac:dyDescent="0.25">
      <c r="D815" s="58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4"/>
      <c r="DF815" s="54"/>
      <c r="DG815" s="54"/>
      <c r="DH815" s="54"/>
      <c r="DI815" s="54"/>
      <c r="DJ815" s="54"/>
    </row>
    <row r="816" spans="4:114" x14ac:dyDescent="0.25">
      <c r="D816" s="58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</row>
    <row r="817" spans="4:114" x14ac:dyDescent="0.25">
      <c r="D817" s="58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</row>
    <row r="818" spans="4:114" x14ac:dyDescent="0.25">
      <c r="D818" s="89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</row>
    <row r="819" spans="4:114" x14ac:dyDescent="0.25">
      <c r="D819" s="58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4"/>
      <c r="DF819" s="54"/>
      <c r="DG819" s="54"/>
      <c r="DH819" s="54"/>
      <c r="DI819" s="54"/>
      <c r="DJ819" s="54"/>
    </row>
    <row r="820" spans="4:114" x14ac:dyDescent="0.25">
      <c r="D820" s="58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</row>
    <row r="821" spans="4:114" x14ac:dyDescent="0.25">
      <c r="D821" s="58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</row>
    <row r="822" spans="4:114" x14ac:dyDescent="0.25">
      <c r="D822" s="58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</row>
    <row r="823" spans="4:114" x14ac:dyDescent="0.25">
      <c r="D823" s="58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4"/>
      <c r="DF823" s="54"/>
      <c r="DG823" s="54"/>
      <c r="DH823" s="54"/>
      <c r="DI823" s="54"/>
      <c r="DJ823" s="54"/>
    </row>
    <row r="824" spans="4:114" x14ac:dyDescent="0.25">
      <c r="D824" s="89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4"/>
      <c r="DF824" s="54"/>
      <c r="DG824" s="54"/>
      <c r="DH824" s="54"/>
      <c r="DI824" s="54"/>
      <c r="DJ824" s="54"/>
    </row>
    <row r="825" spans="4:114" x14ac:dyDescent="0.25">
      <c r="D825" s="58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</row>
    <row r="826" spans="4:114" x14ac:dyDescent="0.25">
      <c r="D826" s="58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4"/>
      <c r="DF826" s="54"/>
      <c r="DG826" s="54"/>
      <c r="DH826" s="54"/>
      <c r="DI826" s="54"/>
      <c r="DJ826" s="54"/>
    </row>
    <row r="827" spans="4:114" x14ac:dyDescent="0.25">
      <c r="D827" s="58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4"/>
      <c r="DF827" s="54"/>
      <c r="DG827" s="54"/>
      <c r="DH827" s="54"/>
      <c r="DI827" s="54"/>
      <c r="DJ827" s="54"/>
    </row>
    <row r="828" spans="4:114" x14ac:dyDescent="0.25">
      <c r="D828" s="58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4"/>
      <c r="DF828" s="54"/>
      <c r="DG828" s="54"/>
      <c r="DH828" s="54"/>
      <c r="DI828" s="54"/>
      <c r="DJ828" s="54"/>
    </row>
    <row r="829" spans="4:114" x14ac:dyDescent="0.25">
      <c r="D829" s="58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</row>
    <row r="830" spans="4:114" x14ac:dyDescent="0.25">
      <c r="D830" s="89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</row>
    <row r="831" spans="4:114" x14ac:dyDescent="0.25">
      <c r="D831" s="58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</row>
    <row r="832" spans="4:114" x14ac:dyDescent="0.25">
      <c r="D832" s="58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4"/>
      <c r="DF832" s="54"/>
      <c r="DG832" s="54"/>
      <c r="DH832" s="54"/>
      <c r="DI832" s="54"/>
      <c r="DJ832" s="54"/>
    </row>
    <row r="833" spans="4:114" x14ac:dyDescent="0.25">
      <c r="D833" s="58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</row>
    <row r="834" spans="4:114" x14ac:dyDescent="0.25">
      <c r="D834" s="58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4"/>
      <c r="DF834" s="54"/>
      <c r="DG834" s="54"/>
      <c r="DH834" s="54"/>
      <c r="DI834" s="54"/>
      <c r="DJ834" s="54"/>
    </row>
    <row r="835" spans="4:114" x14ac:dyDescent="0.25">
      <c r="D835" s="58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4"/>
      <c r="DF835" s="54"/>
      <c r="DG835" s="54"/>
      <c r="DH835" s="54"/>
      <c r="DI835" s="54"/>
      <c r="DJ835" s="54"/>
    </row>
    <row r="836" spans="4:114" x14ac:dyDescent="0.25">
      <c r="D836" s="89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</row>
    <row r="837" spans="4:114" x14ac:dyDescent="0.25">
      <c r="D837" s="58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</row>
    <row r="838" spans="4:114" x14ac:dyDescent="0.25">
      <c r="D838" s="58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4"/>
      <c r="DF838" s="54"/>
      <c r="DG838" s="54"/>
      <c r="DH838" s="54"/>
      <c r="DI838" s="54"/>
      <c r="DJ838" s="54"/>
    </row>
    <row r="839" spans="4:114" x14ac:dyDescent="0.25">
      <c r="D839" s="58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4"/>
      <c r="DF839" s="54"/>
      <c r="DG839" s="54"/>
      <c r="DH839" s="54"/>
      <c r="DI839" s="54"/>
      <c r="DJ839" s="54"/>
    </row>
    <row r="840" spans="4:114" x14ac:dyDescent="0.25">
      <c r="D840" s="58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4"/>
      <c r="DF840" s="54"/>
      <c r="DG840" s="54"/>
      <c r="DH840" s="54"/>
      <c r="DI840" s="54"/>
      <c r="DJ840" s="54"/>
    </row>
    <row r="841" spans="4:114" x14ac:dyDescent="0.25">
      <c r="D841" s="58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4"/>
      <c r="DF841" s="54"/>
      <c r="DG841" s="54"/>
      <c r="DH841" s="54"/>
      <c r="DI841" s="54"/>
      <c r="DJ841" s="54"/>
    </row>
    <row r="842" spans="4:114" x14ac:dyDescent="0.25">
      <c r="D842" s="89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4"/>
      <c r="DF842" s="54"/>
      <c r="DG842" s="54"/>
      <c r="DH842" s="54"/>
      <c r="DI842" s="54"/>
      <c r="DJ842" s="54"/>
    </row>
    <row r="843" spans="4:114" x14ac:dyDescent="0.25">
      <c r="D843" s="58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</row>
    <row r="844" spans="4:114" x14ac:dyDescent="0.25">
      <c r="D844" s="58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4"/>
      <c r="DF844" s="54"/>
      <c r="DG844" s="54"/>
      <c r="DH844" s="54"/>
      <c r="DI844" s="54"/>
      <c r="DJ844" s="54"/>
    </row>
    <row r="845" spans="4:114" x14ac:dyDescent="0.25">
      <c r="D845" s="58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</row>
    <row r="846" spans="4:114" x14ac:dyDescent="0.25">
      <c r="D846" s="58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4"/>
      <c r="DF846" s="54"/>
      <c r="DG846" s="54"/>
      <c r="DH846" s="54"/>
      <c r="DI846" s="54"/>
      <c r="DJ846" s="54"/>
    </row>
    <row r="847" spans="4:114" x14ac:dyDescent="0.25">
      <c r="D847" s="58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</row>
    <row r="848" spans="4:114" x14ac:dyDescent="0.25">
      <c r="D848" s="89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4"/>
      <c r="DF848" s="54"/>
      <c r="DG848" s="54"/>
      <c r="DH848" s="54"/>
      <c r="DI848" s="54"/>
      <c r="DJ848" s="54"/>
    </row>
    <row r="849" spans="4:114" x14ac:dyDescent="0.25">
      <c r="D849" s="58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</row>
    <row r="850" spans="4:114" x14ac:dyDescent="0.25">
      <c r="D850" s="58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4"/>
      <c r="DF850" s="54"/>
      <c r="DG850" s="54"/>
      <c r="DH850" s="54"/>
      <c r="DI850" s="54"/>
      <c r="DJ850" s="54"/>
    </row>
    <row r="851" spans="4:114" x14ac:dyDescent="0.25">
      <c r="D851" s="58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4"/>
      <c r="DF851" s="54"/>
      <c r="DG851" s="54"/>
      <c r="DH851" s="54"/>
      <c r="DI851" s="54"/>
      <c r="DJ851" s="54"/>
    </row>
    <row r="852" spans="4:114" x14ac:dyDescent="0.25">
      <c r="D852" s="58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</row>
    <row r="853" spans="4:114" x14ac:dyDescent="0.25">
      <c r="D853" s="58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4"/>
      <c r="DF853" s="54"/>
      <c r="DG853" s="54"/>
      <c r="DH853" s="54"/>
      <c r="DI853" s="54"/>
      <c r="DJ853" s="54"/>
    </row>
    <row r="854" spans="4:114" x14ac:dyDescent="0.25">
      <c r="D854" s="89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4"/>
      <c r="CO854" s="54"/>
      <c r="CP854" s="54"/>
      <c r="CQ854" s="54"/>
      <c r="CR854" s="54"/>
      <c r="CS854" s="54"/>
      <c r="CT854" s="54"/>
      <c r="CU854" s="54"/>
      <c r="CV854" s="54"/>
      <c r="CW854" s="54"/>
      <c r="CX854" s="54"/>
      <c r="CY854" s="54"/>
      <c r="CZ854" s="54"/>
      <c r="DA854" s="54"/>
      <c r="DB854" s="54"/>
      <c r="DC854" s="54"/>
      <c r="DD854" s="54"/>
      <c r="DE854" s="54"/>
      <c r="DF854" s="54"/>
      <c r="DG854" s="54"/>
      <c r="DH854" s="54"/>
      <c r="DI854" s="54"/>
      <c r="DJ854" s="54"/>
    </row>
    <row r="855" spans="4:114" x14ac:dyDescent="0.25">
      <c r="D855" s="58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4"/>
      <c r="DF855" s="54"/>
      <c r="DG855" s="54"/>
      <c r="DH855" s="54"/>
      <c r="DI855" s="54"/>
      <c r="DJ855" s="54"/>
    </row>
    <row r="856" spans="4:114" x14ac:dyDescent="0.25">
      <c r="D856" s="58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4"/>
      <c r="DF856" s="54"/>
      <c r="DG856" s="54"/>
      <c r="DH856" s="54"/>
      <c r="DI856" s="54"/>
      <c r="DJ856" s="54"/>
    </row>
    <row r="857" spans="4:114" x14ac:dyDescent="0.25">
      <c r="D857" s="58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</row>
    <row r="858" spans="4:114" x14ac:dyDescent="0.25">
      <c r="D858" s="58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</row>
    <row r="859" spans="4:114" x14ac:dyDescent="0.25">
      <c r="D859" s="58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4"/>
      <c r="DF859" s="54"/>
      <c r="DG859" s="54"/>
      <c r="DH859" s="54"/>
      <c r="DI859" s="54"/>
      <c r="DJ859" s="54"/>
    </row>
    <row r="860" spans="4:114" x14ac:dyDescent="0.25">
      <c r="D860" s="89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4"/>
      <c r="DF860" s="54"/>
      <c r="DG860" s="54"/>
      <c r="DH860" s="54"/>
      <c r="DI860" s="54"/>
      <c r="DJ860" s="54"/>
    </row>
    <row r="861" spans="4:114" x14ac:dyDescent="0.25">
      <c r="D861" s="58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4"/>
      <c r="DF861" s="54"/>
      <c r="DG861" s="54"/>
      <c r="DH861" s="54"/>
      <c r="DI861" s="54"/>
      <c r="DJ861" s="54"/>
    </row>
    <row r="862" spans="4:114" x14ac:dyDescent="0.25">
      <c r="D862" s="58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</row>
    <row r="863" spans="4:114" x14ac:dyDescent="0.25">
      <c r="D863" s="58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4"/>
      <c r="DF863" s="54"/>
      <c r="DG863" s="54"/>
      <c r="DH863" s="54"/>
      <c r="DI863" s="54"/>
      <c r="DJ863" s="54"/>
    </row>
    <row r="864" spans="4:114" x14ac:dyDescent="0.25">
      <c r="D864" s="58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4"/>
      <c r="DF864" s="54"/>
      <c r="DG864" s="54"/>
      <c r="DH864" s="54"/>
      <c r="DI864" s="54"/>
      <c r="DJ864" s="54"/>
    </row>
    <row r="865" spans="4:114" x14ac:dyDescent="0.25">
      <c r="D865" s="58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4"/>
      <c r="DF865" s="54"/>
      <c r="DG865" s="54"/>
      <c r="DH865" s="54"/>
      <c r="DI865" s="54"/>
      <c r="DJ865" s="54"/>
    </row>
    <row r="866" spans="4:114" x14ac:dyDescent="0.25">
      <c r="D866" s="89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4"/>
      <c r="DF866" s="54"/>
      <c r="DG866" s="54"/>
      <c r="DH866" s="54"/>
      <c r="DI866" s="54"/>
      <c r="DJ866" s="54"/>
    </row>
    <row r="867" spans="4:114" x14ac:dyDescent="0.25">
      <c r="D867" s="58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4"/>
      <c r="DF867" s="54"/>
      <c r="DG867" s="54"/>
      <c r="DH867" s="54"/>
      <c r="DI867" s="54"/>
      <c r="DJ867" s="54"/>
    </row>
    <row r="868" spans="4:114" x14ac:dyDescent="0.25">
      <c r="D868" s="58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</row>
    <row r="869" spans="4:114" x14ac:dyDescent="0.25">
      <c r="D869" s="58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4"/>
      <c r="DF869" s="54"/>
      <c r="DG869" s="54"/>
      <c r="DH869" s="54"/>
      <c r="DI869" s="54"/>
      <c r="DJ869" s="54"/>
    </row>
    <row r="870" spans="4:114" x14ac:dyDescent="0.25">
      <c r="D870" s="58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</row>
    <row r="871" spans="4:114" x14ac:dyDescent="0.25">
      <c r="D871" s="58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4"/>
      <c r="DF871" s="54"/>
      <c r="DG871" s="54"/>
      <c r="DH871" s="54"/>
      <c r="DI871" s="54"/>
      <c r="DJ871" s="54"/>
    </row>
    <row r="872" spans="4:114" x14ac:dyDescent="0.25">
      <c r="D872" s="89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</row>
    <row r="873" spans="4:114" x14ac:dyDescent="0.25">
      <c r="D873" s="58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4"/>
      <c r="DF873" s="54"/>
      <c r="DG873" s="54"/>
      <c r="DH873" s="54"/>
      <c r="DI873" s="54"/>
      <c r="DJ873" s="54"/>
    </row>
    <row r="874" spans="4:114" x14ac:dyDescent="0.25">
      <c r="D874" s="58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</row>
    <row r="875" spans="4:114" x14ac:dyDescent="0.25">
      <c r="D875" s="58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4"/>
      <c r="DF875" s="54"/>
      <c r="DG875" s="54"/>
      <c r="DH875" s="54"/>
      <c r="DI875" s="54"/>
      <c r="DJ875" s="54"/>
    </row>
    <row r="876" spans="4:114" x14ac:dyDescent="0.25">
      <c r="D876" s="58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</row>
    <row r="877" spans="4:114" x14ac:dyDescent="0.25">
      <c r="D877" s="58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</row>
    <row r="878" spans="4:114" x14ac:dyDescent="0.25">
      <c r="D878" s="89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</row>
    <row r="879" spans="4:114" x14ac:dyDescent="0.25">
      <c r="D879" s="58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</row>
    <row r="880" spans="4:114" x14ac:dyDescent="0.25">
      <c r="D880" s="58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</row>
    <row r="881" spans="4:114" x14ac:dyDescent="0.25">
      <c r="D881" s="58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4"/>
      <c r="DF881" s="54"/>
      <c r="DG881" s="54"/>
      <c r="DH881" s="54"/>
      <c r="DI881" s="54"/>
      <c r="DJ881" s="54"/>
    </row>
    <row r="882" spans="4:114" x14ac:dyDescent="0.25">
      <c r="D882" s="58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</row>
    <row r="883" spans="4:114" x14ac:dyDescent="0.25">
      <c r="D883" s="58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</row>
    <row r="884" spans="4:114" x14ac:dyDescent="0.25">
      <c r="D884" s="89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</row>
    <row r="885" spans="4:114" x14ac:dyDescent="0.25">
      <c r="D885" s="58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</row>
    <row r="886" spans="4:114" x14ac:dyDescent="0.25">
      <c r="D886" s="58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</row>
    <row r="887" spans="4:114" x14ac:dyDescent="0.25">
      <c r="D887" s="58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</row>
    <row r="888" spans="4:114" x14ac:dyDescent="0.25">
      <c r="D888" s="58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4"/>
      <c r="CO888" s="54"/>
      <c r="CP888" s="54"/>
      <c r="CQ888" s="54"/>
      <c r="CR888" s="54"/>
      <c r="CS888" s="54"/>
      <c r="CT888" s="54"/>
      <c r="CU888" s="54"/>
      <c r="CV888" s="54"/>
      <c r="CW888" s="54"/>
      <c r="CX888" s="54"/>
      <c r="CY888" s="54"/>
      <c r="CZ888" s="54"/>
      <c r="DA888" s="54"/>
      <c r="DB888" s="54"/>
      <c r="DC888" s="54"/>
      <c r="DD888" s="54"/>
      <c r="DE888" s="54"/>
      <c r="DF888" s="54"/>
      <c r="DG888" s="54"/>
      <c r="DH888" s="54"/>
      <c r="DI888" s="54"/>
      <c r="DJ888" s="54"/>
    </row>
    <row r="889" spans="4:114" x14ac:dyDescent="0.25">
      <c r="D889" s="58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</row>
    <row r="890" spans="4:114" x14ac:dyDescent="0.25">
      <c r="D890" s="89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</row>
    <row r="891" spans="4:114" x14ac:dyDescent="0.25">
      <c r="D891" s="58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4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</row>
    <row r="892" spans="4:114" x14ac:dyDescent="0.25">
      <c r="D892" s="58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</row>
    <row r="893" spans="4:114" x14ac:dyDescent="0.25">
      <c r="D893" s="58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</row>
    <row r="894" spans="4:114" x14ac:dyDescent="0.25">
      <c r="D894" s="58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</row>
    <row r="895" spans="4:114" x14ac:dyDescent="0.25">
      <c r="D895" s="58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</row>
    <row r="896" spans="4:114" x14ac:dyDescent="0.25">
      <c r="D896" s="89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</row>
    <row r="897" spans="4:114" x14ac:dyDescent="0.25">
      <c r="D897" s="58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</row>
    <row r="898" spans="4:114" x14ac:dyDescent="0.25">
      <c r="D898" s="58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4"/>
      <c r="DF898" s="54"/>
      <c r="DG898" s="54"/>
      <c r="DH898" s="54"/>
      <c r="DI898" s="54"/>
      <c r="DJ898" s="54"/>
    </row>
    <row r="899" spans="4:114" x14ac:dyDescent="0.25">
      <c r="D899" s="58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</row>
    <row r="900" spans="4:114" x14ac:dyDescent="0.25">
      <c r="D900" s="58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</row>
    <row r="901" spans="4:114" x14ac:dyDescent="0.25">
      <c r="D901" s="58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4"/>
      <c r="DF901" s="54"/>
      <c r="DG901" s="54"/>
      <c r="DH901" s="54"/>
      <c r="DI901" s="54"/>
      <c r="DJ901" s="54"/>
    </row>
    <row r="902" spans="4:114" x14ac:dyDescent="0.25">
      <c r="D902" s="89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4"/>
      <c r="DF902" s="54"/>
      <c r="DG902" s="54"/>
      <c r="DH902" s="54"/>
      <c r="DI902" s="54"/>
      <c r="DJ902" s="54"/>
    </row>
    <row r="903" spans="4:114" x14ac:dyDescent="0.25">
      <c r="D903" s="58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</row>
    <row r="904" spans="4:114" x14ac:dyDescent="0.25">
      <c r="D904" s="58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</row>
    <row r="905" spans="4:114" x14ac:dyDescent="0.25">
      <c r="D905" s="58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</row>
    <row r="906" spans="4:114" x14ac:dyDescent="0.25">
      <c r="D906" s="58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</row>
    <row r="907" spans="4:114" x14ac:dyDescent="0.25">
      <c r="D907" s="58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</row>
    <row r="908" spans="4:114" x14ac:dyDescent="0.25">
      <c r="D908" s="89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</row>
    <row r="909" spans="4:114" x14ac:dyDescent="0.25">
      <c r="D909" s="58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</row>
    <row r="910" spans="4:114" x14ac:dyDescent="0.25">
      <c r="D910" s="58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</row>
    <row r="911" spans="4:114" x14ac:dyDescent="0.25">
      <c r="D911" s="58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</row>
    <row r="912" spans="4:114" x14ac:dyDescent="0.25">
      <c r="D912" s="58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</row>
    <row r="913" spans="4:114" x14ac:dyDescent="0.25">
      <c r="D913" s="58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</row>
    <row r="914" spans="4:114" x14ac:dyDescent="0.25">
      <c r="D914" s="89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4"/>
      <c r="DF914" s="54"/>
      <c r="DG914" s="54"/>
      <c r="DH914" s="54"/>
      <c r="DI914" s="54"/>
      <c r="DJ914" s="54"/>
    </row>
    <row r="915" spans="4:114" x14ac:dyDescent="0.25">
      <c r="D915" s="58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4"/>
      <c r="DF915" s="54"/>
      <c r="DG915" s="54"/>
      <c r="DH915" s="54"/>
      <c r="DI915" s="54"/>
      <c r="DJ915" s="54"/>
    </row>
    <row r="916" spans="4:114" x14ac:dyDescent="0.25">
      <c r="D916" s="58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</row>
    <row r="917" spans="4:114" x14ac:dyDescent="0.25">
      <c r="D917" s="58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</row>
    <row r="918" spans="4:114" x14ac:dyDescent="0.25">
      <c r="D918" s="58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</row>
    <row r="919" spans="4:114" x14ac:dyDescent="0.25">
      <c r="D919" s="58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</row>
    <row r="920" spans="4:114" x14ac:dyDescent="0.25">
      <c r="D920" s="89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</row>
    <row r="921" spans="4:114" x14ac:dyDescent="0.25">
      <c r="D921" s="58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</row>
    <row r="922" spans="4:114" x14ac:dyDescent="0.25">
      <c r="D922" s="58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</row>
    <row r="923" spans="4:114" x14ac:dyDescent="0.25">
      <c r="D923" s="58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</row>
    <row r="924" spans="4:114" x14ac:dyDescent="0.25">
      <c r="D924" s="58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</row>
    <row r="925" spans="4:114" x14ac:dyDescent="0.25">
      <c r="D925" s="58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</row>
    <row r="926" spans="4:114" x14ac:dyDescent="0.25">
      <c r="D926" s="89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</row>
    <row r="927" spans="4:114" x14ac:dyDescent="0.25">
      <c r="D927" s="58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</row>
    <row r="928" spans="4:114" x14ac:dyDescent="0.25">
      <c r="D928" s="58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</row>
    <row r="929" spans="4:114" x14ac:dyDescent="0.25">
      <c r="D929" s="58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</row>
    <row r="930" spans="4:114" x14ac:dyDescent="0.25">
      <c r="D930" s="58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</row>
    <row r="931" spans="4:114" x14ac:dyDescent="0.25">
      <c r="D931" s="58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</row>
    <row r="932" spans="4:114" x14ac:dyDescent="0.25">
      <c r="D932" s="89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</row>
    <row r="933" spans="4:114" x14ac:dyDescent="0.25">
      <c r="D933" s="58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</row>
    <row r="934" spans="4:114" x14ac:dyDescent="0.25">
      <c r="D934" s="58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</row>
    <row r="935" spans="4:114" x14ac:dyDescent="0.25">
      <c r="D935" s="58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</row>
    <row r="936" spans="4:114" x14ac:dyDescent="0.25">
      <c r="D936" s="58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</row>
    <row r="937" spans="4:114" x14ac:dyDescent="0.25">
      <c r="D937" s="58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</row>
    <row r="938" spans="4:114" x14ac:dyDescent="0.25">
      <c r="D938" s="89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</row>
    <row r="939" spans="4:114" x14ac:dyDescent="0.25">
      <c r="D939" s="58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</row>
    <row r="940" spans="4:114" x14ac:dyDescent="0.25">
      <c r="D940" s="58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</row>
    <row r="941" spans="4:114" x14ac:dyDescent="0.25">
      <c r="D941" s="58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</row>
    <row r="942" spans="4:114" x14ac:dyDescent="0.25">
      <c r="D942" s="58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</row>
    <row r="943" spans="4:114" x14ac:dyDescent="0.25">
      <c r="D943" s="58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</row>
    <row r="944" spans="4:114" x14ac:dyDescent="0.25">
      <c r="D944" s="89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</row>
    <row r="945" spans="4:114" x14ac:dyDescent="0.25">
      <c r="D945" s="58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</row>
    <row r="946" spans="4:114" x14ac:dyDescent="0.25">
      <c r="D946" s="58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</row>
    <row r="947" spans="4:114" x14ac:dyDescent="0.25">
      <c r="D947" s="58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</row>
    <row r="948" spans="4:114" x14ac:dyDescent="0.25">
      <c r="D948" s="58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</row>
    <row r="949" spans="4:114" x14ac:dyDescent="0.25">
      <c r="D949" s="58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</row>
    <row r="950" spans="4:114" x14ac:dyDescent="0.25">
      <c r="D950" s="89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</row>
    <row r="951" spans="4:114" x14ac:dyDescent="0.25">
      <c r="D951" s="58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</row>
    <row r="952" spans="4:114" x14ac:dyDescent="0.25">
      <c r="D952" s="58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</row>
    <row r="953" spans="4:114" x14ac:dyDescent="0.25">
      <c r="D953" s="58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</row>
    <row r="954" spans="4:114" x14ac:dyDescent="0.25">
      <c r="D954" s="58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</row>
    <row r="955" spans="4:114" x14ac:dyDescent="0.25">
      <c r="D955" s="58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</row>
    <row r="956" spans="4:114" x14ac:dyDescent="0.25">
      <c r="D956" s="89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</row>
    <row r="957" spans="4:114" x14ac:dyDescent="0.25">
      <c r="D957" s="58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</row>
    <row r="958" spans="4:114" x14ac:dyDescent="0.25">
      <c r="D958" s="58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</row>
    <row r="959" spans="4:114" x14ac:dyDescent="0.25">
      <c r="D959" s="58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</row>
    <row r="960" spans="4:114" x14ac:dyDescent="0.25">
      <c r="D960" s="58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</row>
    <row r="961" spans="4:114" x14ac:dyDescent="0.25">
      <c r="D961" s="58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</row>
    <row r="962" spans="4:114" x14ac:dyDescent="0.25">
      <c r="D962" s="89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</row>
    <row r="963" spans="4:114" x14ac:dyDescent="0.25">
      <c r="D963" s="58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</row>
    <row r="964" spans="4:114" x14ac:dyDescent="0.25">
      <c r="D964" s="58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</row>
    <row r="965" spans="4:114" x14ac:dyDescent="0.25">
      <c r="D965" s="58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</row>
    <row r="966" spans="4:114" x14ac:dyDescent="0.25">
      <c r="D966" s="58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</row>
    <row r="967" spans="4:114" x14ac:dyDescent="0.25">
      <c r="D967" s="58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</row>
    <row r="968" spans="4:114" x14ac:dyDescent="0.25">
      <c r="D968" s="89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</row>
    <row r="969" spans="4:114" x14ac:dyDescent="0.25">
      <c r="D969" s="58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</row>
    <row r="970" spans="4:114" x14ac:dyDescent="0.25">
      <c r="D970" s="58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</row>
    <row r="971" spans="4:114" x14ac:dyDescent="0.25">
      <c r="D971" s="58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</row>
    <row r="972" spans="4:114" x14ac:dyDescent="0.25">
      <c r="D972" s="58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</row>
    <row r="973" spans="4:114" x14ac:dyDescent="0.25">
      <c r="D973" s="58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</row>
    <row r="974" spans="4:114" x14ac:dyDescent="0.25">
      <c r="D974" s="89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</row>
    <row r="975" spans="4:114" x14ac:dyDescent="0.25">
      <c r="D975" s="58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</row>
    <row r="976" spans="4:114" x14ac:dyDescent="0.25">
      <c r="D976" s="58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</row>
    <row r="977" spans="4:114" x14ac:dyDescent="0.25">
      <c r="D977" s="58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</row>
    <row r="978" spans="4:114" x14ac:dyDescent="0.25">
      <c r="D978" s="58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</row>
    <row r="979" spans="4:114" x14ac:dyDescent="0.25">
      <c r="D979" s="58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</row>
    <row r="980" spans="4:114" x14ac:dyDescent="0.25">
      <c r="D980" s="89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</row>
    <row r="981" spans="4:114" x14ac:dyDescent="0.25">
      <c r="D981" s="58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</row>
    <row r="982" spans="4:114" x14ac:dyDescent="0.25">
      <c r="D982" s="58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</row>
    <row r="983" spans="4:114" x14ac:dyDescent="0.25">
      <c r="D983" s="58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</row>
    <row r="984" spans="4:114" x14ac:dyDescent="0.25">
      <c r="D984" s="58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</row>
    <row r="985" spans="4:114" x14ac:dyDescent="0.25">
      <c r="D985" s="58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</row>
    <row r="986" spans="4:114" x14ac:dyDescent="0.25">
      <c r="D986" s="89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</row>
    <row r="987" spans="4:114" x14ac:dyDescent="0.25">
      <c r="D987" s="58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</row>
    <row r="988" spans="4:114" x14ac:dyDescent="0.25">
      <c r="D988" s="58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</row>
    <row r="989" spans="4:114" x14ac:dyDescent="0.25">
      <c r="D989" s="58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</row>
    <row r="990" spans="4:114" x14ac:dyDescent="0.25">
      <c r="D990" s="58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</row>
    <row r="991" spans="4:114" x14ac:dyDescent="0.25">
      <c r="D991" s="58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</row>
    <row r="992" spans="4:114" x14ac:dyDescent="0.25">
      <c r="D992" s="89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</row>
    <row r="993" spans="4:114" x14ac:dyDescent="0.25">
      <c r="D993" s="58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</row>
    <row r="994" spans="4:114" x14ac:dyDescent="0.25">
      <c r="D994" s="58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</row>
    <row r="995" spans="4:114" x14ac:dyDescent="0.25">
      <c r="D995" s="58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</row>
    <row r="996" spans="4:114" x14ac:dyDescent="0.25">
      <c r="D996" s="58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</row>
    <row r="997" spans="4:114" x14ac:dyDescent="0.25">
      <c r="D997" s="58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</row>
    <row r="998" spans="4:114" x14ac:dyDescent="0.25">
      <c r="D998" s="89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</row>
    <row r="999" spans="4:114" x14ac:dyDescent="0.25">
      <c r="D999" s="58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</row>
    <row r="1000" spans="4:114" x14ac:dyDescent="0.25">
      <c r="D1000" s="58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</row>
    <row r="1001" spans="4:114" x14ac:dyDescent="0.25">
      <c r="D1001" s="58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4"/>
      <c r="BW1001" s="54"/>
      <c r="BX1001" s="54"/>
      <c r="BY1001" s="54"/>
      <c r="BZ1001" s="54"/>
      <c r="CA1001" s="54"/>
      <c r="CB1001" s="54"/>
      <c r="CC1001" s="54"/>
      <c r="CD1001" s="54"/>
      <c r="CE1001" s="54"/>
      <c r="CF1001" s="54"/>
      <c r="CG1001" s="54"/>
      <c r="CH1001" s="54"/>
      <c r="CI1001" s="54"/>
      <c r="CJ1001" s="54"/>
      <c r="CK1001" s="54"/>
      <c r="CL1001" s="54"/>
      <c r="CM1001" s="54"/>
      <c r="CN1001" s="54"/>
      <c r="CO1001" s="54"/>
      <c r="CP1001" s="54"/>
      <c r="CQ1001" s="54"/>
      <c r="CR1001" s="54"/>
      <c r="CS1001" s="54"/>
      <c r="CT1001" s="54"/>
      <c r="CU1001" s="54"/>
      <c r="CV1001" s="54"/>
      <c r="CW1001" s="54"/>
      <c r="CX1001" s="54"/>
      <c r="CY1001" s="54"/>
      <c r="CZ1001" s="54"/>
      <c r="DA1001" s="54"/>
      <c r="DB1001" s="54"/>
      <c r="DC1001" s="54"/>
      <c r="DD1001" s="54"/>
      <c r="DE1001" s="54"/>
      <c r="DF1001" s="54"/>
      <c r="DG1001" s="54"/>
      <c r="DH1001" s="54"/>
      <c r="DI1001" s="54"/>
      <c r="DJ1001" s="54"/>
    </row>
    <row r="1002" spans="4:114" x14ac:dyDescent="0.25">
      <c r="D1002" s="58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4"/>
      <c r="BW1002" s="54"/>
      <c r="BX1002" s="54"/>
      <c r="BY1002" s="54"/>
      <c r="BZ1002" s="54"/>
      <c r="CA1002" s="54"/>
      <c r="CB1002" s="54"/>
      <c r="CC1002" s="54"/>
      <c r="CD1002" s="54"/>
      <c r="CE1002" s="54"/>
      <c r="CF1002" s="54"/>
      <c r="CG1002" s="54"/>
      <c r="CH1002" s="54"/>
      <c r="CI1002" s="54"/>
      <c r="CJ1002" s="54"/>
      <c r="CK1002" s="54"/>
      <c r="CL1002" s="54"/>
      <c r="CM1002" s="54"/>
      <c r="CN1002" s="54"/>
      <c r="CO1002" s="54"/>
      <c r="CP1002" s="54"/>
      <c r="CQ1002" s="54"/>
      <c r="CR1002" s="54"/>
      <c r="CS1002" s="54"/>
      <c r="CT1002" s="54"/>
      <c r="CU1002" s="54"/>
      <c r="CV1002" s="54"/>
      <c r="CW1002" s="54"/>
      <c r="CX1002" s="54"/>
      <c r="CY1002" s="54"/>
      <c r="CZ1002" s="54"/>
      <c r="DA1002" s="54"/>
      <c r="DB1002" s="54"/>
      <c r="DC1002" s="54"/>
      <c r="DD1002" s="54"/>
      <c r="DE1002" s="54"/>
      <c r="DF1002" s="54"/>
      <c r="DG1002" s="54"/>
      <c r="DH1002" s="54"/>
      <c r="DI1002" s="54"/>
      <c r="DJ1002" s="54"/>
    </row>
    <row r="1003" spans="4:114" x14ac:dyDescent="0.25">
      <c r="D1003" s="58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4"/>
      <c r="BW1003" s="54"/>
      <c r="BX1003" s="54"/>
      <c r="BY1003" s="54"/>
      <c r="BZ1003" s="54"/>
      <c r="CA1003" s="54"/>
      <c r="CB1003" s="54"/>
      <c r="CC1003" s="54"/>
      <c r="CD1003" s="54"/>
      <c r="CE1003" s="54"/>
      <c r="CF1003" s="54"/>
      <c r="CG1003" s="54"/>
      <c r="CH1003" s="54"/>
      <c r="CI1003" s="54"/>
      <c r="CJ1003" s="54"/>
      <c r="CK1003" s="54"/>
      <c r="CL1003" s="54"/>
      <c r="CM1003" s="54"/>
      <c r="CN1003" s="54"/>
      <c r="CO1003" s="54"/>
      <c r="CP1003" s="54"/>
      <c r="CQ1003" s="54"/>
      <c r="CR1003" s="54"/>
      <c r="CS1003" s="54"/>
      <c r="CT1003" s="54"/>
      <c r="CU1003" s="54"/>
      <c r="CV1003" s="54"/>
      <c r="CW1003" s="54"/>
      <c r="CX1003" s="54"/>
      <c r="CY1003" s="54"/>
      <c r="CZ1003" s="54"/>
      <c r="DA1003" s="54"/>
      <c r="DB1003" s="54"/>
      <c r="DC1003" s="54"/>
      <c r="DD1003" s="54"/>
      <c r="DE1003" s="54"/>
      <c r="DF1003" s="54"/>
      <c r="DG1003" s="54"/>
      <c r="DH1003" s="54"/>
      <c r="DI1003" s="54"/>
      <c r="DJ1003" s="54"/>
    </row>
    <row r="1004" spans="4:114" x14ac:dyDescent="0.25">
      <c r="D1004" s="89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4"/>
      <c r="BW1004" s="54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4"/>
      <c r="DF1004" s="54"/>
      <c r="DG1004" s="54"/>
      <c r="DH1004" s="54"/>
      <c r="DI1004" s="54"/>
      <c r="DJ1004" s="54"/>
    </row>
    <row r="1005" spans="4:114" x14ac:dyDescent="0.25">
      <c r="D1005" s="58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4"/>
      <c r="BQ1005" s="54"/>
      <c r="BR1005" s="54"/>
      <c r="BS1005" s="54"/>
      <c r="BT1005" s="54"/>
      <c r="BU1005" s="54"/>
      <c r="BV1005" s="54"/>
      <c r="BW1005" s="54"/>
      <c r="BX1005" s="54"/>
      <c r="BY1005" s="54"/>
      <c r="BZ1005" s="54"/>
      <c r="CA1005" s="54"/>
      <c r="CB1005" s="54"/>
      <c r="CC1005" s="54"/>
      <c r="CD1005" s="54"/>
      <c r="CE1005" s="54"/>
      <c r="CF1005" s="54"/>
      <c r="CG1005" s="54"/>
      <c r="CH1005" s="54"/>
      <c r="CI1005" s="54"/>
      <c r="CJ1005" s="54"/>
      <c r="CK1005" s="54"/>
      <c r="CL1005" s="54"/>
      <c r="CM1005" s="54"/>
      <c r="CN1005" s="54"/>
      <c r="CO1005" s="54"/>
      <c r="CP1005" s="54"/>
      <c r="CQ1005" s="54"/>
      <c r="CR1005" s="54"/>
      <c r="CS1005" s="54"/>
      <c r="CT1005" s="54"/>
      <c r="CU1005" s="54"/>
      <c r="CV1005" s="54"/>
      <c r="CW1005" s="54"/>
      <c r="CX1005" s="54"/>
      <c r="CY1005" s="54"/>
      <c r="CZ1005" s="54"/>
      <c r="DA1005" s="54"/>
      <c r="DB1005" s="54"/>
      <c r="DC1005" s="54"/>
      <c r="DD1005" s="54"/>
      <c r="DE1005" s="54"/>
      <c r="DF1005" s="54"/>
      <c r="DG1005" s="54"/>
      <c r="DH1005" s="54"/>
      <c r="DI1005" s="54"/>
      <c r="DJ1005" s="54"/>
    </row>
    <row r="1006" spans="4:114" x14ac:dyDescent="0.25">
      <c r="D1006" s="58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4"/>
      <c r="BQ1006" s="54"/>
      <c r="BR1006" s="54"/>
      <c r="BS1006" s="54"/>
      <c r="BT1006" s="54"/>
      <c r="BU1006" s="54"/>
      <c r="BV1006" s="54"/>
      <c r="BW1006" s="54"/>
      <c r="BX1006" s="54"/>
      <c r="BY1006" s="54"/>
      <c r="BZ1006" s="54"/>
      <c r="CA1006" s="54"/>
      <c r="CB1006" s="54"/>
      <c r="CC1006" s="54"/>
      <c r="CD1006" s="54"/>
      <c r="CE1006" s="54"/>
      <c r="CF1006" s="54"/>
      <c r="CG1006" s="54"/>
      <c r="CH1006" s="54"/>
      <c r="CI1006" s="54"/>
      <c r="CJ1006" s="54"/>
      <c r="CK1006" s="54"/>
      <c r="CL1006" s="54"/>
      <c r="CM1006" s="54"/>
      <c r="CN1006" s="54"/>
      <c r="CO1006" s="54"/>
      <c r="CP1006" s="54"/>
      <c r="CQ1006" s="54"/>
      <c r="CR1006" s="54"/>
      <c r="CS1006" s="54"/>
      <c r="CT1006" s="54"/>
      <c r="CU1006" s="54"/>
      <c r="CV1006" s="54"/>
      <c r="CW1006" s="54"/>
      <c r="CX1006" s="54"/>
      <c r="CY1006" s="54"/>
      <c r="CZ1006" s="54"/>
      <c r="DA1006" s="54"/>
      <c r="DB1006" s="54"/>
      <c r="DC1006" s="54"/>
      <c r="DD1006" s="54"/>
      <c r="DE1006" s="54"/>
      <c r="DF1006" s="54"/>
      <c r="DG1006" s="54"/>
      <c r="DH1006" s="54"/>
      <c r="DI1006" s="54"/>
      <c r="DJ1006" s="54"/>
    </row>
    <row r="1007" spans="4:114" x14ac:dyDescent="0.25">
      <c r="D1007" s="58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4"/>
      <c r="BQ1007" s="54"/>
      <c r="BR1007" s="54"/>
      <c r="BS1007" s="54"/>
      <c r="BT1007" s="54"/>
      <c r="BU1007" s="54"/>
      <c r="BV1007" s="54"/>
      <c r="BW1007" s="54"/>
      <c r="BX1007" s="54"/>
      <c r="BY1007" s="54"/>
      <c r="BZ1007" s="54"/>
      <c r="CA1007" s="54"/>
      <c r="CB1007" s="54"/>
      <c r="CC1007" s="54"/>
      <c r="CD1007" s="54"/>
      <c r="CE1007" s="54"/>
      <c r="CF1007" s="54"/>
      <c r="CG1007" s="54"/>
      <c r="CH1007" s="54"/>
      <c r="CI1007" s="54"/>
      <c r="CJ1007" s="54"/>
      <c r="CK1007" s="54"/>
      <c r="CL1007" s="54"/>
      <c r="CM1007" s="54"/>
      <c r="CN1007" s="54"/>
      <c r="CO1007" s="54"/>
      <c r="CP1007" s="54"/>
      <c r="CQ1007" s="54"/>
      <c r="CR1007" s="54"/>
      <c r="CS1007" s="54"/>
      <c r="CT1007" s="54"/>
      <c r="CU1007" s="54"/>
      <c r="CV1007" s="54"/>
      <c r="CW1007" s="54"/>
      <c r="CX1007" s="54"/>
      <c r="CY1007" s="54"/>
      <c r="CZ1007" s="54"/>
      <c r="DA1007" s="54"/>
      <c r="DB1007" s="54"/>
      <c r="DC1007" s="54"/>
      <c r="DD1007" s="54"/>
      <c r="DE1007" s="54"/>
      <c r="DF1007" s="54"/>
      <c r="DG1007" s="54"/>
      <c r="DH1007" s="54"/>
      <c r="DI1007" s="54"/>
      <c r="DJ1007" s="54"/>
    </row>
    <row r="1008" spans="4:114" x14ac:dyDescent="0.25">
      <c r="D1008" s="58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4"/>
      <c r="BW1008" s="54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4"/>
      <c r="DF1008" s="54"/>
      <c r="DG1008" s="54"/>
      <c r="DH1008" s="54"/>
      <c r="DI1008" s="54"/>
      <c r="DJ1008" s="54"/>
    </row>
    <row r="1009" spans="4:114" x14ac:dyDescent="0.25">
      <c r="D1009" s="58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4"/>
      <c r="BW1009" s="54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54"/>
      <c r="CM1009" s="54"/>
      <c r="CN1009" s="54"/>
      <c r="CO1009" s="54"/>
      <c r="CP1009" s="54"/>
      <c r="CQ1009" s="54"/>
      <c r="CR1009" s="54"/>
      <c r="CS1009" s="54"/>
      <c r="CT1009" s="54"/>
      <c r="CU1009" s="54"/>
      <c r="CV1009" s="54"/>
      <c r="CW1009" s="54"/>
      <c r="CX1009" s="54"/>
      <c r="CY1009" s="54"/>
      <c r="CZ1009" s="54"/>
      <c r="DA1009" s="54"/>
      <c r="DB1009" s="54"/>
      <c r="DC1009" s="54"/>
      <c r="DD1009" s="54"/>
      <c r="DE1009" s="54"/>
      <c r="DF1009" s="54"/>
      <c r="DG1009" s="54"/>
      <c r="DH1009" s="54"/>
      <c r="DI1009" s="54"/>
      <c r="DJ1009" s="54"/>
    </row>
    <row r="1010" spans="4:114" x14ac:dyDescent="0.25">
      <c r="D1010" s="89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4"/>
      <c r="BW1010" s="54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54"/>
      <c r="CM1010" s="54"/>
      <c r="CN1010" s="54"/>
      <c r="CO1010" s="54"/>
      <c r="CP1010" s="54"/>
      <c r="CQ1010" s="54"/>
      <c r="CR1010" s="54"/>
      <c r="CS1010" s="54"/>
      <c r="CT1010" s="54"/>
      <c r="CU1010" s="54"/>
      <c r="CV1010" s="54"/>
      <c r="CW1010" s="54"/>
      <c r="CX1010" s="54"/>
      <c r="CY1010" s="54"/>
      <c r="CZ1010" s="54"/>
      <c r="DA1010" s="54"/>
      <c r="DB1010" s="54"/>
      <c r="DC1010" s="54"/>
      <c r="DD1010" s="54"/>
      <c r="DE1010" s="54"/>
      <c r="DF1010" s="54"/>
      <c r="DG1010" s="54"/>
      <c r="DH1010" s="54"/>
      <c r="DI1010" s="54"/>
      <c r="DJ1010" s="54"/>
    </row>
    <row r="1011" spans="4:114" x14ac:dyDescent="0.25">
      <c r="D1011" s="58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4"/>
      <c r="BW1011" s="54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54"/>
      <c r="CM1011" s="54"/>
      <c r="CN1011" s="54"/>
      <c r="CO1011" s="54"/>
      <c r="CP1011" s="54"/>
      <c r="CQ1011" s="54"/>
      <c r="CR1011" s="54"/>
      <c r="CS1011" s="54"/>
      <c r="CT1011" s="54"/>
      <c r="CU1011" s="54"/>
      <c r="CV1011" s="54"/>
      <c r="CW1011" s="54"/>
      <c r="CX1011" s="54"/>
      <c r="CY1011" s="54"/>
      <c r="CZ1011" s="54"/>
      <c r="DA1011" s="54"/>
      <c r="DB1011" s="54"/>
      <c r="DC1011" s="54"/>
      <c r="DD1011" s="54"/>
      <c r="DE1011" s="54"/>
      <c r="DF1011" s="54"/>
      <c r="DG1011" s="54"/>
      <c r="DH1011" s="54"/>
      <c r="DI1011" s="54"/>
      <c r="DJ1011" s="54"/>
    </row>
    <row r="1012" spans="4:114" x14ac:dyDescent="0.25">
      <c r="D1012" s="58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</row>
    <row r="1013" spans="4:114" x14ac:dyDescent="0.25">
      <c r="D1013" s="58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54"/>
      <c r="CM1013" s="54"/>
      <c r="CN1013" s="54"/>
      <c r="CO1013" s="54"/>
      <c r="CP1013" s="54"/>
      <c r="CQ1013" s="54"/>
      <c r="CR1013" s="54"/>
      <c r="CS1013" s="54"/>
      <c r="CT1013" s="54"/>
      <c r="CU1013" s="54"/>
      <c r="CV1013" s="54"/>
      <c r="CW1013" s="54"/>
      <c r="CX1013" s="54"/>
      <c r="CY1013" s="54"/>
      <c r="CZ1013" s="54"/>
      <c r="DA1013" s="54"/>
      <c r="DB1013" s="54"/>
      <c r="DC1013" s="54"/>
      <c r="DD1013" s="54"/>
      <c r="DE1013" s="54"/>
      <c r="DF1013" s="54"/>
      <c r="DG1013" s="54"/>
      <c r="DH1013" s="54"/>
      <c r="DI1013" s="54"/>
      <c r="DJ1013" s="54"/>
    </row>
    <row r="1014" spans="4:114" x14ac:dyDescent="0.25">
      <c r="D1014" s="58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4"/>
      <c r="BQ1014" s="54"/>
      <c r="BR1014" s="54"/>
      <c r="BS1014" s="54"/>
      <c r="BT1014" s="54"/>
      <c r="BU1014" s="54"/>
      <c r="BV1014" s="54"/>
      <c r="BW1014" s="54"/>
      <c r="BX1014" s="54"/>
      <c r="BY1014" s="54"/>
      <c r="BZ1014" s="54"/>
      <c r="CA1014" s="54"/>
      <c r="CB1014" s="54"/>
      <c r="CC1014" s="54"/>
      <c r="CD1014" s="54"/>
      <c r="CE1014" s="54"/>
      <c r="CF1014" s="54"/>
      <c r="CG1014" s="54"/>
      <c r="CH1014" s="54"/>
      <c r="CI1014" s="54"/>
      <c r="CJ1014" s="54"/>
      <c r="CK1014" s="54"/>
      <c r="CL1014" s="54"/>
      <c r="CM1014" s="54"/>
      <c r="CN1014" s="54"/>
      <c r="CO1014" s="54"/>
      <c r="CP1014" s="54"/>
      <c r="CQ1014" s="54"/>
      <c r="CR1014" s="54"/>
      <c r="CS1014" s="54"/>
      <c r="CT1014" s="54"/>
      <c r="CU1014" s="54"/>
      <c r="CV1014" s="54"/>
      <c r="CW1014" s="54"/>
      <c r="CX1014" s="54"/>
      <c r="CY1014" s="54"/>
      <c r="CZ1014" s="54"/>
      <c r="DA1014" s="54"/>
      <c r="DB1014" s="54"/>
      <c r="DC1014" s="54"/>
      <c r="DD1014" s="54"/>
      <c r="DE1014" s="54"/>
      <c r="DF1014" s="54"/>
      <c r="DG1014" s="54"/>
      <c r="DH1014" s="54"/>
      <c r="DI1014" s="54"/>
      <c r="DJ1014" s="54"/>
    </row>
    <row r="1015" spans="4:114" x14ac:dyDescent="0.25">
      <c r="D1015" s="58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4"/>
      <c r="BW1015" s="54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4"/>
      <c r="DF1015" s="54"/>
      <c r="DG1015" s="54"/>
      <c r="DH1015" s="54"/>
      <c r="DI1015" s="54"/>
      <c r="DJ1015" s="54"/>
    </row>
    <row r="1016" spans="4:114" x14ac:dyDescent="0.25">
      <c r="D1016" s="89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4"/>
      <c r="BW1016" s="54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</row>
    <row r="1017" spans="4:114" x14ac:dyDescent="0.25">
      <c r="D1017" s="58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4"/>
      <c r="BQ1017" s="54"/>
      <c r="BR1017" s="54"/>
      <c r="BS1017" s="54"/>
      <c r="BT1017" s="54"/>
      <c r="BU1017" s="54"/>
      <c r="BV1017" s="54"/>
      <c r="BW1017" s="54"/>
      <c r="BX1017" s="54"/>
      <c r="BY1017" s="54"/>
      <c r="BZ1017" s="54"/>
      <c r="CA1017" s="54"/>
      <c r="CB1017" s="54"/>
      <c r="CC1017" s="54"/>
      <c r="CD1017" s="54"/>
      <c r="CE1017" s="54"/>
      <c r="CF1017" s="54"/>
      <c r="CG1017" s="54"/>
      <c r="CH1017" s="54"/>
      <c r="CI1017" s="54"/>
      <c r="CJ1017" s="54"/>
      <c r="CK1017" s="54"/>
      <c r="CL1017" s="54"/>
      <c r="CM1017" s="54"/>
      <c r="CN1017" s="54"/>
      <c r="CO1017" s="54"/>
      <c r="CP1017" s="54"/>
      <c r="CQ1017" s="54"/>
      <c r="CR1017" s="54"/>
      <c r="CS1017" s="54"/>
      <c r="CT1017" s="54"/>
      <c r="CU1017" s="54"/>
      <c r="CV1017" s="54"/>
      <c r="CW1017" s="54"/>
      <c r="CX1017" s="54"/>
      <c r="CY1017" s="54"/>
      <c r="CZ1017" s="54"/>
      <c r="DA1017" s="54"/>
      <c r="DB1017" s="54"/>
      <c r="DC1017" s="54"/>
      <c r="DD1017" s="54"/>
      <c r="DE1017" s="54"/>
      <c r="DF1017" s="54"/>
      <c r="DG1017" s="54"/>
      <c r="DH1017" s="54"/>
      <c r="DI1017" s="54"/>
      <c r="DJ1017" s="54"/>
    </row>
    <row r="1018" spans="4:114" x14ac:dyDescent="0.25">
      <c r="D1018" s="58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4"/>
      <c r="BQ1018" s="54"/>
      <c r="BR1018" s="54"/>
      <c r="BS1018" s="54"/>
      <c r="BT1018" s="54"/>
      <c r="BU1018" s="54"/>
      <c r="BV1018" s="54"/>
      <c r="BW1018" s="54"/>
      <c r="BX1018" s="54"/>
      <c r="BY1018" s="54"/>
      <c r="BZ1018" s="54"/>
      <c r="CA1018" s="54"/>
      <c r="CB1018" s="54"/>
      <c r="CC1018" s="54"/>
      <c r="CD1018" s="54"/>
      <c r="CE1018" s="54"/>
      <c r="CF1018" s="54"/>
      <c r="CG1018" s="54"/>
      <c r="CH1018" s="54"/>
      <c r="CI1018" s="54"/>
      <c r="CJ1018" s="54"/>
      <c r="CK1018" s="54"/>
      <c r="CL1018" s="54"/>
      <c r="CM1018" s="54"/>
      <c r="CN1018" s="54"/>
      <c r="CO1018" s="54"/>
      <c r="CP1018" s="54"/>
      <c r="CQ1018" s="54"/>
      <c r="CR1018" s="54"/>
      <c r="CS1018" s="54"/>
      <c r="CT1018" s="54"/>
      <c r="CU1018" s="54"/>
      <c r="CV1018" s="54"/>
      <c r="CW1018" s="54"/>
      <c r="CX1018" s="54"/>
      <c r="CY1018" s="54"/>
      <c r="CZ1018" s="54"/>
      <c r="DA1018" s="54"/>
      <c r="DB1018" s="54"/>
      <c r="DC1018" s="54"/>
      <c r="DD1018" s="54"/>
      <c r="DE1018" s="54"/>
      <c r="DF1018" s="54"/>
      <c r="DG1018" s="54"/>
      <c r="DH1018" s="54"/>
      <c r="DI1018" s="54"/>
      <c r="DJ1018" s="54"/>
    </row>
    <row r="1019" spans="4:114" x14ac:dyDescent="0.25">
      <c r="D1019" s="58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4"/>
      <c r="BQ1019" s="54"/>
      <c r="BR1019" s="54"/>
      <c r="BS1019" s="54"/>
      <c r="BT1019" s="54"/>
      <c r="BU1019" s="54"/>
      <c r="BV1019" s="54"/>
      <c r="BW1019" s="54"/>
      <c r="BX1019" s="54"/>
      <c r="BY1019" s="54"/>
      <c r="BZ1019" s="54"/>
      <c r="CA1019" s="54"/>
      <c r="CB1019" s="54"/>
      <c r="CC1019" s="54"/>
      <c r="CD1019" s="54"/>
      <c r="CE1019" s="54"/>
      <c r="CF1019" s="54"/>
      <c r="CG1019" s="54"/>
      <c r="CH1019" s="54"/>
      <c r="CI1019" s="54"/>
      <c r="CJ1019" s="54"/>
      <c r="CK1019" s="54"/>
      <c r="CL1019" s="54"/>
      <c r="CM1019" s="54"/>
      <c r="CN1019" s="54"/>
      <c r="CO1019" s="54"/>
      <c r="CP1019" s="54"/>
      <c r="CQ1019" s="54"/>
      <c r="CR1019" s="54"/>
      <c r="CS1019" s="54"/>
      <c r="CT1019" s="54"/>
      <c r="CU1019" s="54"/>
      <c r="CV1019" s="54"/>
      <c r="CW1019" s="54"/>
      <c r="CX1019" s="54"/>
      <c r="CY1019" s="54"/>
      <c r="CZ1019" s="54"/>
      <c r="DA1019" s="54"/>
      <c r="DB1019" s="54"/>
      <c r="DC1019" s="54"/>
      <c r="DD1019" s="54"/>
      <c r="DE1019" s="54"/>
      <c r="DF1019" s="54"/>
      <c r="DG1019" s="54"/>
      <c r="DH1019" s="54"/>
      <c r="DI1019" s="54"/>
      <c r="DJ1019" s="54"/>
    </row>
    <row r="1020" spans="4:114" x14ac:dyDescent="0.25">
      <c r="D1020" s="58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4"/>
      <c r="BW1020" s="54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</row>
    <row r="1021" spans="4:114" x14ac:dyDescent="0.25">
      <c r="D1021" s="58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4"/>
      <c r="BQ1021" s="54"/>
      <c r="BR1021" s="54"/>
      <c r="BS1021" s="54"/>
      <c r="BT1021" s="54"/>
      <c r="BU1021" s="54"/>
      <c r="BV1021" s="54"/>
      <c r="BW1021" s="54"/>
      <c r="BX1021" s="54"/>
      <c r="BY1021" s="54"/>
      <c r="BZ1021" s="54"/>
      <c r="CA1021" s="54"/>
      <c r="CB1021" s="54"/>
      <c r="CC1021" s="54"/>
      <c r="CD1021" s="54"/>
      <c r="CE1021" s="54"/>
      <c r="CF1021" s="54"/>
      <c r="CG1021" s="54"/>
      <c r="CH1021" s="54"/>
      <c r="CI1021" s="54"/>
      <c r="CJ1021" s="54"/>
      <c r="CK1021" s="54"/>
      <c r="CL1021" s="54"/>
      <c r="CM1021" s="54"/>
      <c r="CN1021" s="54"/>
      <c r="CO1021" s="54"/>
      <c r="CP1021" s="54"/>
      <c r="CQ1021" s="54"/>
      <c r="CR1021" s="54"/>
      <c r="CS1021" s="54"/>
      <c r="CT1021" s="54"/>
      <c r="CU1021" s="54"/>
      <c r="CV1021" s="54"/>
      <c r="CW1021" s="54"/>
      <c r="CX1021" s="54"/>
      <c r="CY1021" s="54"/>
      <c r="CZ1021" s="54"/>
      <c r="DA1021" s="54"/>
      <c r="DB1021" s="54"/>
      <c r="DC1021" s="54"/>
      <c r="DD1021" s="54"/>
      <c r="DE1021" s="54"/>
      <c r="DF1021" s="54"/>
      <c r="DG1021" s="54"/>
      <c r="DH1021" s="54"/>
      <c r="DI1021" s="54"/>
      <c r="DJ1021" s="54"/>
    </row>
    <row r="1022" spans="4:114" x14ac:dyDescent="0.25">
      <c r="D1022" s="89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4"/>
      <c r="BQ1022" s="54"/>
      <c r="BR1022" s="54"/>
      <c r="BS1022" s="54"/>
      <c r="BT1022" s="54"/>
      <c r="BU1022" s="54"/>
      <c r="BV1022" s="54"/>
      <c r="BW1022" s="54"/>
      <c r="BX1022" s="54"/>
      <c r="BY1022" s="54"/>
      <c r="BZ1022" s="54"/>
      <c r="CA1022" s="54"/>
      <c r="CB1022" s="54"/>
      <c r="CC1022" s="54"/>
      <c r="CD1022" s="54"/>
      <c r="CE1022" s="54"/>
      <c r="CF1022" s="54"/>
      <c r="CG1022" s="54"/>
      <c r="CH1022" s="54"/>
      <c r="CI1022" s="54"/>
      <c r="CJ1022" s="54"/>
      <c r="CK1022" s="54"/>
      <c r="CL1022" s="54"/>
      <c r="CM1022" s="54"/>
      <c r="CN1022" s="54"/>
      <c r="CO1022" s="54"/>
      <c r="CP1022" s="54"/>
      <c r="CQ1022" s="54"/>
      <c r="CR1022" s="54"/>
      <c r="CS1022" s="54"/>
      <c r="CT1022" s="54"/>
      <c r="CU1022" s="54"/>
      <c r="CV1022" s="54"/>
      <c r="CW1022" s="54"/>
      <c r="CX1022" s="54"/>
      <c r="CY1022" s="54"/>
      <c r="CZ1022" s="54"/>
      <c r="DA1022" s="54"/>
      <c r="DB1022" s="54"/>
      <c r="DC1022" s="54"/>
      <c r="DD1022" s="54"/>
      <c r="DE1022" s="54"/>
      <c r="DF1022" s="54"/>
      <c r="DG1022" s="54"/>
      <c r="DH1022" s="54"/>
      <c r="DI1022" s="54"/>
      <c r="DJ1022" s="54"/>
    </row>
    <row r="1023" spans="4:114" x14ac:dyDescent="0.25">
      <c r="D1023" s="58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4"/>
      <c r="BQ1023" s="54"/>
      <c r="BR1023" s="54"/>
      <c r="BS1023" s="54"/>
      <c r="BT1023" s="54"/>
      <c r="BU1023" s="54"/>
      <c r="BV1023" s="54"/>
      <c r="BW1023" s="54"/>
      <c r="BX1023" s="54"/>
      <c r="BY1023" s="54"/>
      <c r="BZ1023" s="54"/>
      <c r="CA1023" s="54"/>
      <c r="CB1023" s="54"/>
      <c r="CC1023" s="54"/>
      <c r="CD1023" s="54"/>
      <c r="CE1023" s="54"/>
      <c r="CF1023" s="54"/>
      <c r="CG1023" s="54"/>
      <c r="CH1023" s="54"/>
      <c r="CI1023" s="54"/>
      <c r="CJ1023" s="54"/>
      <c r="CK1023" s="54"/>
      <c r="CL1023" s="54"/>
      <c r="CM1023" s="54"/>
      <c r="CN1023" s="54"/>
      <c r="CO1023" s="54"/>
      <c r="CP1023" s="54"/>
      <c r="CQ1023" s="54"/>
      <c r="CR1023" s="54"/>
      <c r="CS1023" s="54"/>
      <c r="CT1023" s="54"/>
      <c r="CU1023" s="54"/>
      <c r="CV1023" s="54"/>
      <c r="CW1023" s="54"/>
      <c r="CX1023" s="54"/>
      <c r="CY1023" s="54"/>
      <c r="CZ1023" s="54"/>
      <c r="DA1023" s="54"/>
      <c r="DB1023" s="54"/>
      <c r="DC1023" s="54"/>
      <c r="DD1023" s="54"/>
      <c r="DE1023" s="54"/>
      <c r="DF1023" s="54"/>
      <c r="DG1023" s="54"/>
      <c r="DH1023" s="54"/>
      <c r="DI1023" s="54"/>
      <c r="DJ1023" s="54"/>
    </row>
    <row r="1024" spans="4:114" x14ac:dyDescent="0.25">
      <c r="D1024" s="58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</row>
    <row r="1025" spans="4:114" x14ac:dyDescent="0.25">
      <c r="D1025" s="58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4"/>
      <c r="BQ1025" s="54"/>
      <c r="BR1025" s="54"/>
      <c r="BS1025" s="54"/>
      <c r="BT1025" s="54"/>
      <c r="BU1025" s="54"/>
      <c r="BV1025" s="54"/>
      <c r="BW1025" s="54"/>
      <c r="BX1025" s="54"/>
      <c r="BY1025" s="54"/>
      <c r="BZ1025" s="54"/>
      <c r="CA1025" s="54"/>
      <c r="CB1025" s="54"/>
      <c r="CC1025" s="54"/>
      <c r="CD1025" s="54"/>
      <c r="CE1025" s="54"/>
      <c r="CF1025" s="54"/>
      <c r="CG1025" s="54"/>
      <c r="CH1025" s="54"/>
      <c r="CI1025" s="54"/>
      <c r="CJ1025" s="54"/>
      <c r="CK1025" s="54"/>
      <c r="CL1025" s="54"/>
      <c r="CM1025" s="54"/>
      <c r="CN1025" s="54"/>
      <c r="CO1025" s="54"/>
      <c r="CP1025" s="54"/>
      <c r="CQ1025" s="54"/>
      <c r="CR1025" s="54"/>
      <c r="CS1025" s="54"/>
      <c r="CT1025" s="54"/>
      <c r="CU1025" s="54"/>
      <c r="CV1025" s="54"/>
      <c r="CW1025" s="54"/>
      <c r="CX1025" s="54"/>
      <c r="CY1025" s="54"/>
      <c r="CZ1025" s="54"/>
      <c r="DA1025" s="54"/>
      <c r="DB1025" s="54"/>
      <c r="DC1025" s="54"/>
      <c r="DD1025" s="54"/>
      <c r="DE1025" s="54"/>
      <c r="DF1025" s="54"/>
      <c r="DG1025" s="54"/>
      <c r="DH1025" s="54"/>
      <c r="DI1025" s="54"/>
      <c r="DJ1025" s="54"/>
    </row>
    <row r="1026" spans="4:114" x14ac:dyDescent="0.25">
      <c r="D1026" s="58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4"/>
      <c r="BQ1026" s="54"/>
      <c r="BR1026" s="54"/>
      <c r="BS1026" s="54"/>
      <c r="BT1026" s="54"/>
      <c r="BU1026" s="54"/>
      <c r="BV1026" s="54"/>
      <c r="BW1026" s="54"/>
      <c r="BX1026" s="54"/>
      <c r="BY1026" s="54"/>
      <c r="BZ1026" s="54"/>
      <c r="CA1026" s="54"/>
      <c r="CB1026" s="54"/>
      <c r="CC1026" s="54"/>
      <c r="CD1026" s="54"/>
      <c r="CE1026" s="54"/>
      <c r="CF1026" s="54"/>
      <c r="CG1026" s="54"/>
      <c r="CH1026" s="54"/>
      <c r="CI1026" s="54"/>
      <c r="CJ1026" s="54"/>
      <c r="CK1026" s="54"/>
      <c r="CL1026" s="54"/>
      <c r="CM1026" s="54"/>
      <c r="CN1026" s="54"/>
      <c r="CO1026" s="54"/>
      <c r="CP1026" s="54"/>
      <c r="CQ1026" s="54"/>
      <c r="CR1026" s="54"/>
      <c r="CS1026" s="54"/>
      <c r="CT1026" s="54"/>
      <c r="CU1026" s="54"/>
      <c r="CV1026" s="54"/>
      <c r="CW1026" s="54"/>
      <c r="CX1026" s="54"/>
      <c r="CY1026" s="54"/>
      <c r="CZ1026" s="54"/>
      <c r="DA1026" s="54"/>
      <c r="DB1026" s="54"/>
      <c r="DC1026" s="54"/>
      <c r="DD1026" s="54"/>
      <c r="DE1026" s="54"/>
      <c r="DF1026" s="54"/>
      <c r="DG1026" s="54"/>
      <c r="DH1026" s="54"/>
      <c r="DI1026" s="54"/>
      <c r="DJ1026" s="54"/>
    </row>
    <row r="1027" spans="4:114" x14ac:dyDescent="0.25">
      <c r="D1027" s="58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4"/>
      <c r="BQ1027" s="54"/>
      <c r="BR1027" s="54"/>
      <c r="BS1027" s="54"/>
      <c r="BT1027" s="54"/>
      <c r="BU1027" s="54"/>
      <c r="BV1027" s="54"/>
      <c r="BW1027" s="54"/>
      <c r="BX1027" s="54"/>
      <c r="BY1027" s="54"/>
      <c r="BZ1027" s="54"/>
      <c r="CA1027" s="54"/>
      <c r="CB1027" s="54"/>
      <c r="CC1027" s="54"/>
      <c r="CD1027" s="54"/>
      <c r="CE1027" s="54"/>
      <c r="CF1027" s="54"/>
      <c r="CG1027" s="54"/>
      <c r="CH1027" s="54"/>
      <c r="CI1027" s="54"/>
      <c r="CJ1027" s="54"/>
      <c r="CK1027" s="54"/>
      <c r="CL1027" s="54"/>
      <c r="CM1027" s="54"/>
      <c r="CN1027" s="54"/>
      <c r="CO1027" s="54"/>
      <c r="CP1027" s="54"/>
      <c r="CQ1027" s="54"/>
      <c r="CR1027" s="54"/>
      <c r="CS1027" s="54"/>
      <c r="CT1027" s="54"/>
      <c r="CU1027" s="54"/>
      <c r="CV1027" s="54"/>
      <c r="CW1027" s="54"/>
      <c r="CX1027" s="54"/>
      <c r="CY1027" s="54"/>
      <c r="CZ1027" s="54"/>
      <c r="DA1027" s="54"/>
      <c r="DB1027" s="54"/>
      <c r="DC1027" s="54"/>
      <c r="DD1027" s="54"/>
      <c r="DE1027" s="54"/>
      <c r="DF1027" s="54"/>
      <c r="DG1027" s="54"/>
      <c r="DH1027" s="54"/>
      <c r="DI1027" s="54"/>
      <c r="DJ1027" s="54"/>
    </row>
    <row r="1028" spans="4:114" x14ac:dyDescent="0.25">
      <c r="D1028" s="89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4"/>
      <c r="BW1028" s="54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4"/>
      <c r="DF1028" s="54"/>
      <c r="DG1028" s="54"/>
      <c r="DH1028" s="54"/>
      <c r="DI1028" s="54"/>
      <c r="DJ1028" s="54"/>
    </row>
    <row r="1029" spans="4:114" x14ac:dyDescent="0.25">
      <c r="D1029" s="58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4"/>
      <c r="BW1029" s="54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</row>
    <row r="1030" spans="4:114" x14ac:dyDescent="0.25">
      <c r="D1030" s="58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4"/>
      <c r="BW1030" s="54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</row>
    <row r="1031" spans="4:114" x14ac:dyDescent="0.25">
      <c r="D1031" s="58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4"/>
      <c r="BW1031" s="54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</row>
    <row r="1032" spans="4:114" x14ac:dyDescent="0.25">
      <c r="D1032" s="58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</row>
    <row r="1033" spans="4:114" x14ac:dyDescent="0.25">
      <c r="D1033" s="58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4"/>
      <c r="DF1033" s="54"/>
      <c r="DG1033" s="54"/>
      <c r="DH1033" s="54"/>
      <c r="DI1033" s="54"/>
      <c r="DJ1033" s="54"/>
    </row>
    <row r="1034" spans="4:114" x14ac:dyDescent="0.25">
      <c r="D1034" s="89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4"/>
      <c r="DF1034" s="54"/>
      <c r="DG1034" s="54"/>
      <c r="DH1034" s="54"/>
      <c r="DI1034" s="54"/>
      <c r="DJ1034" s="54"/>
    </row>
    <row r="1035" spans="4:114" x14ac:dyDescent="0.25">
      <c r="D1035" s="58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4"/>
      <c r="BW1035" s="54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4"/>
      <c r="DF1035" s="54"/>
      <c r="DG1035" s="54"/>
      <c r="DH1035" s="54"/>
      <c r="DI1035" s="54"/>
      <c r="DJ1035" s="54"/>
    </row>
    <row r="1036" spans="4:114" x14ac:dyDescent="0.25">
      <c r="D1036" s="58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</row>
    <row r="1037" spans="4:114" x14ac:dyDescent="0.25">
      <c r="D1037" s="58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4"/>
      <c r="BW1037" s="54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</row>
    <row r="1038" spans="4:114" x14ac:dyDescent="0.25">
      <c r="D1038" s="58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4"/>
      <c r="BW1038" s="54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</row>
    <row r="1039" spans="4:114" x14ac:dyDescent="0.25">
      <c r="D1039" s="58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4"/>
      <c r="BW1039" s="54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</row>
    <row r="1040" spans="4:114" x14ac:dyDescent="0.25">
      <c r="D1040" s="89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</row>
    <row r="1041" spans="4:114" x14ac:dyDescent="0.25">
      <c r="D1041" s="58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4"/>
      <c r="BW1041" s="54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</row>
    <row r="1042" spans="4:114" x14ac:dyDescent="0.25">
      <c r="D1042" s="58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4"/>
      <c r="BW1042" s="54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4"/>
      <c r="DF1042" s="54"/>
      <c r="DG1042" s="54"/>
      <c r="DH1042" s="54"/>
      <c r="DI1042" s="54"/>
      <c r="DJ1042" s="54"/>
    </row>
    <row r="1043" spans="4:114" x14ac:dyDescent="0.25">
      <c r="D1043" s="58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4"/>
      <c r="BW1043" s="54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</row>
    <row r="1044" spans="4:114" x14ac:dyDescent="0.25">
      <c r="D1044" s="58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</row>
    <row r="1045" spans="4:114" x14ac:dyDescent="0.25">
      <c r="D1045" s="58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4"/>
      <c r="BW1045" s="54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</row>
    <row r="1046" spans="4:114" x14ac:dyDescent="0.25">
      <c r="D1046" s="89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4"/>
      <c r="BW1046" s="54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</row>
    <row r="1047" spans="4:114" x14ac:dyDescent="0.25">
      <c r="D1047" s="58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4"/>
      <c r="BW1047" s="54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</row>
    <row r="1048" spans="4:114" x14ac:dyDescent="0.25">
      <c r="D1048" s="58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4"/>
      <c r="DF1048" s="54"/>
      <c r="DG1048" s="54"/>
      <c r="DH1048" s="54"/>
      <c r="DI1048" s="54"/>
      <c r="DJ1048" s="54"/>
    </row>
    <row r="1049" spans="4:114" x14ac:dyDescent="0.25">
      <c r="D1049" s="58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4"/>
      <c r="BW1049" s="54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4"/>
      <c r="DF1049" s="54"/>
      <c r="DG1049" s="54"/>
      <c r="DH1049" s="54"/>
      <c r="DI1049" s="54"/>
      <c r="DJ1049" s="54"/>
    </row>
    <row r="1050" spans="4:114" x14ac:dyDescent="0.25">
      <c r="D1050" s="58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4"/>
      <c r="BQ1050" s="54"/>
      <c r="BR1050" s="54"/>
      <c r="BS1050" s="54"/>
      <c r="BT1050" s="54"/>
      <c r="BU1050" s="54"/>
      <c r="BV1050" s="54"/>
      <c r="BW1050" s="54"/>
      <c r="BX1050" s="54"/>
      <c r="BY1050" s="54"/>
      <c r="BZ1050" s="54"/>
      <c r="CA1050" s="54"/>
      <c r="CB1050" s="54"/>
      <c r="CC1050" s="54"/>
      <c r="CD1050" s="54"/>
      <c r="CE1050" s="54"/>
      <c r="CF1050" s="54"/>
      <c r="CG1050" s="54"/>
      <c r="CH1050" s="54"/>
      <c r="CI1050" s="54"/>
      <c r="CJ1050" s="54"/>
      <c r="CK1050" s="54"/>
      <c r="CL1050" s="54"/>
      <c r="CM1050" s="54"/>
      <c r="CN1050" s="54"/>
      <c r="CO1050" s="54"/>
      <c r="CP1050" s="54"/>
      <c r="CQ1050" s="54"/>
      <c r="CR1050" s="54"/>
      <c r="CS1050" s="54"/>
      <c r="CT1050" s="54"/>
      <c r="CU1050" s="54"/>
      <c r="CV1050" s="54"/>
      <c r="CW1050" s="54"/>
      <c r="CX1050" s="54"/>
      <c r="CY1050" s="54"/>
      <c r="CZ1050" s="54"/>
      <c r="DA1050" s="54"/>
      <c r="DB1050" s="54"/>
      <c r="DC1050" s="54"/>
      <c r="DD1050" s="54"/>
      <c r="DE1050" s="54"/>
      <c r="DF1050" s="54"/>
      <c r="DG1050" s="54"/>
      <c r="DH1050" s="54"/>
      <c r="DI1050" s="54"/>
      <c r="DJ1050" s="54"/>
    </row>
    <row r="1051" spans="4:114" x14ac:dyDescent="0.25">
      <c r="D1051" s="58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4"/>
      <c r="BW1051" s="54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</row>
    <row r="1052" spans="4:114" x14ac:dyDescent="0.25">
      <c r="D1052" s="89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4"/>
      <c r="BW1052" s="54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</row>
    <row r="1053" spans="4:114" x14ac:dyDescent="0.25">
      <c r="D1053" s="58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4"/>
      <c r="BW1053" s="54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</row>
    <row r="1054" spans="4:114" x14ac:dyDescent="0.25">
      <c r="D1054" s="58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4"/>
      <c r="BW1054" s="54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</row>
    <row r="1055" spans="4:114" x14ac:dyDescent="0.25">
      <c r="D1055" s="58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4"/>
      <c r="BW1055" s="54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</row>
    <row r="1056" spans="4:114" x14ac:dyDescent="0.25">
      <c r="D1056" s="58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4"/>
      <c r="BW1056" s="54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4"/>
      <c r="DF1056" s="54"/>
      <c r="DG1056" s="54"/>
      <c r="DH1056" s="54"/>
      <c r="DI1056" s="54"/>
      <c r="DJ1056" s="54"/>
    </row>
    <row r="1057" spans="4:114" x14ac:dyDescent="0.25">
      <c r="D1057" s="58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4"/>
      <c r="BW1057" s="54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4"/>
      <c r="DF1057" s="54"/>
      <c r="DG1057" s="54"/>
      <c r="DH1057" s="54"/>
      <c r="DI1057" s="54"/>
      <c r="DJ1057" s="54"/>
    </row>
    <row r="1058" spans="4:114" x14ac:dyDescent="0.25">
      <c r="D1058" s="89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4"/>
      <c r="BW1058" s="54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4"/>
      <c r="DF1058" s="54"/>
      <c r="DG1058" s="54"/>
      <c r="DH1058" s="54"/>
      <c r="DI1058" s="54"/>
      <c r="DJ1058" s="54"/>
    </row>
    <row r="1059" spans="4:114" x14ac:dyDescent="0.25">
      <c r="D1059" s="58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4"/>
      <c r="BW1059" s="54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4"/>
      <c r="DF1059" s="54"/>
      <c r="DG1059" s="54"/>
      <c r="DH1059" s="54"/>
      <c r="DI1059" s="54"/>
      <c r="DJ1059" s="54"/>
    </row>
    <row r="1060" spans="4:114" x14ac:dyDescent="0.25">
      <c r="D1060" s="58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4"/>
      <c r="BW1060" s="54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  <c r="CK1060" s="54"/>
      <c r="CL1060" s="54"/>
      <c r="CM1060" s="54"/>
      <c r="CN1060" s="54"/>
      <c r="CO1060" s="54"/>
      <c r="CP1060" s="54"/>
      <c r="CQ1060" s="54"/>
      <c r="CR1060" s="54"/>
      <c r="CS1060" s="54"/>
      <c r="CT1060" s="54"/>
      <c r="CU1060" s="54"/>
      <c r="CV1060" s="54"/>
      <c r="CW1060" s="54"/>
      <c r="CX1060" s="54"/>
      <c r="CY1060" s="54"/>
      <c r="CZ1060" s="54"/>
      <c r="DA1060" s="54"/>
      <c r="DB1060" s="54"/>
      <c r="DC1060" s="54"/>
      <c r="DD1060" s="54"/>
      <c r="DE1060" s="54"/>
      <c r="DF1060" s="54"/>
      <c r="DG1060" s="54"/>
      <c r="DH1060" s="54"/>
      <c r="DI1060" s="54"/>
      <c r="DJ1060" s="54"/>
    </row>
    <row r="1061" spans="4:114" x14ac:dyDescent="0.25">
      <c r="D1061" s="58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4"/>
      <c r="BQ1061" s="54"/>
      <c r="BR1061" s="54"/>
      <c r="BS1061" s="54"/>
      <c r="BT1061" s="54"/>
      <c r="BU1061" s="54"/>
      <c r="BV1061" s="54"/>
      <c r="BW1061" s="54"/>
      <c r="BX1061" s="54"/>
      <c r="BY1061" s="54"/>
      <c r="BZ1061" s="54"/>
      <c r="CA1061" s="54"/>
      <c r="CB1061" s="54"/>
      <c r="CC1061" s="54"/>
      <c r="CD1061" s="54"/>
      <c r="CE1061" s="54"/>
      <c r="CF1061" s="54"/>
      <c r="CG1061" s="54"/>
      <c r="CH1061" s="54"/>
      <c r="CI1061" s="54"/>
      <c r="CJ1061" s="54"/>
      <c r="CK1061" s="54"/>
      <c r="CL1061" s="54"/>
      <c r="CM1061" s="54"/>
      <c r="CN1061" s="54"/>
      <c r="CO1061" s="54"/>
      <c r="CP1061" s="54"/>
      <c r="CQ1061" s="54"/>
      <c r="CR1061" s="54"/>
      <c r="CS1061" s="54"/>
      <c r="CT1061" s="54"/>
      <c r="CU1061" s="54"/>
      <c r="CV1061" s="54"/>
      <c r="CW1061" s="54"/>
      <c r="CX1061" s="54"/>
      <c r="CY1061" s="54"/>
      <c r="CZ1061" s="54"/>
      <c r="DA1061" s="54"/>
      <c r="DB1061" s="54"/>
      <c r="DC1061" s="54"/>
      <c r="DD1061" s="54"/>
      <c r="DE1061" s="54"/>
      <c r="DF1061" s="54"/>
      <c r="DG1061" s="54"/>
      <c r="DH1061" s="54"/>
      <c r="DI1061" s="54"/>
      <c r="DJ1061" s="54"/>
    </row>
    <row r="1062" spans="4:114" x14ac:dyDescent="0.25">
      <c r="D1062" s="58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4"/>
      <c r="BQ1062" s="54"/>
      <c r="BR1062" s="54"/>
      <c r="BS1062" s="54"/>
      <c r="BT1062" s="54"/>
      <c r="BU1062" s="54"/>
      <c r="BV1062" s="54"/>
      <c r="BW1062" s="54"/>
      <c r="BX1062" s="54"/>
      <c r="BY1062" s="54"/>
      <c r="BZ1062" s="54"/>
      <c r="CA1062" s="54"/>
      <c r="CB1062" s="54"/>
      <c r="CC1062" s="54"/>
      <c r="CD1062" s="54"/>
      <c r="CE1062" s="54"/>
      <c r="CF1062" s="54"/>
      <c r="CG1062" s="54"/>
      <c r="CH1062" s="54"/>
      <c r="CI1062" s="54"/>
      <c r="CJ1062" s="54"/>
      <c r="CK1062" s="54"/>
      <c r="CL1062" s="54"/>
      <c r="CM1062" s="54"/>
      <c r="CN1062" s="54"/>
      <c r="CO1062" s="54"/>
      <c r="CP1062" s="54"/>
      <c r="CQ1062" s="54"/>
      <c r="CR1062" s="54"/>
      <c r="CS1062" s="54"/>
      <c r="CT1062" s="54"/>
      <c r="CU1062" s="54"/>
      <c r="CV1062" s="54"/>
      <c r="CW1062" s="54"/>
      <c r="CX1062" s="54"/>
      <c r="CY1062" s="54"/>
      <c r="CZ1062" s="54"/>
      <c r="DA1062" s="54"/>
      <c r="DB1062" s="54"/>
      <c r="DC1062" s="54"/>
      <c r="DD1062" s="54"/>
      <c r="DE1062" s="54"/>
      <c r="DF1062" s="54"/>
      <c r="DG1062" s="54"/>
      <c r="DH1062" s="54"/>
      <c r="DI1062" s="54"/>
      <c r="DJ1062" s="54"/>
    </row>
    <row r="1063" spans="4:114" x14ac:dyDescent="0.25">
      <c r="D1063" s="58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4"/>
      <c r="BQ1063" s="54"/>
      <c r="BR1063" s="54"/>
      <c r="BS1063" s="54"/>
      <c r="BT1063" s="54"/>
      <c r="BU1063" s="54"/>
      <c r="BV1063" s="54"/>
      <c r="BW1063" s="54"/>
      <c r="BX1063" s="54"/>
      <c r="BY1063" s="54"/>
      <c r="BZ1063" s="54"/>
      <c r="CA1063" s="54"/>
      <c r="CB1063" s="54"/>
      <c r="CC1063" s="54"/>
      <c r="CD1063" s="54"/>
      <c r="CE1063" s="54"/>
      <c r="CF1063" s="54"/>
      <c r="CG1063" s="54"/>
      <c r="CH1063" s="54"/>
      <c r="CI1063" s="54"/>
      <c r="CJ1063" s="54"/>
      <c r="CK1063" s="54"/>
      <c r="CL1063" s="54"/>
      <c r="CM1063" s="54"/>
      <c r="CN1063" s="54"/>
      <c r="CO1063" s="54"/>
      <c r="CP1063" s="54"/>
      <c r="CQ1063" s="54"/>
      <c r="CR1063" s="54"/>
      <c r="CS1063" s="54"/>
      <c r="CT1063" s="54"/>
      <c r="CU1063" s="54"/>
      <c r="CV1063" s="54"/>
      <c r="CW1063" s="54"/>
      <c r="CX1063" s="54"/>
      <c r="CY1063" s="54"/>
      <c r="CZ1063" s="54"/>
      <c r="DA1063" s="54"/>
      <c r="DB1063" s="54"/>
      <c r="DC1063" s="54"/>
      <c r="DD1063" s="54"/>
      <c r="DE1063" s="54"/>
      <c r="DF1063" s="54"/>
      <c r="DG1063" s="54"/>
      <c r="DH1063" s="54"/>
      <c r="DI1063" s="54"/>
      <c r="DJ1063" s="54"/>
    </row>
    <row r="1064" spans="4:114" x14ac:dyDescent="0.25">
      <c r="D1064" s="89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4"/>
      <c r="BQ1064" s="54"/>
      <c r="BR1064" s="54"/>
      <c r="BS1064" s="54"/>
      <c r="BT1064" s="54"/>
      <c r="BU1064" s="54"/>
      <c r="BV1064" s="54"/>
      <c r="BW1064" s="54"/>
      <c r="BX1064" s="54"/>
      <c r="BY1064" s="54"/>
      <c r="BZ1064" s="54"/>
      <c r="CA1064" s="54"/>
      <c r="CB1064" s="54"/>
      <c r="CC1064" s="54"/>
      <c r="CD1064" s="54"/>
      <c r="CE1064" s="54"/>
      <c r="CF1064" s="54"/>
      <c r="CG1064" s="54"/>
      <c r="CH1064" s="54"/>
      <c r="CI1064" s="54"/>
      <c r="CJ1064" s="54"/>
      <c r="CK1064" s="54"/>
      <c r="CL1064" s="54"/>
      <c r="CM1064" s="54"/>
      <c r="CN1064" s="54"/>
      <c r="CO1064" s="54"/>
      <c r="CP1064" s="54"/>
      <c r="CQ1064" s="54"/>
      <c r="CR1064" s="54"/>
      <c r="CS1064" s="54"/>
      <c r="CT1064" s="54"/>
      <c r="CU1064" s="54"/>
      <c r="CV1064" s="54"/>
      <c r="CW1064" s="54"/>
      <c r="CX1064" s="54"/>
      <c r="CY1064" s="54"/>
      <c r="CZ1064" s="54"/>
      <c r="DA1064" s="54"/>
      <c r="DB1064" s="54"/>
      <c r="DC1064" s="54"/>
      <c r="DD1064" s="54"/>
      <c r="DE1064" s="54"/>
      <c r="DF1064" s="54"/>
      <c r="DG1064" s="54"/>
      <c r="DH1064" s="54"/>
      <c r="DI1064" s="54"/>
      <c r="DJ1064" s="54"/>
    </row>
    <row r="1065" spans="4:114" x14ac:dyDescent="0.25">
      <c r="D1065" s="58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4"/>
      <c r="BQ1065" s="54"/>
      <c r="BR1065" s="54"/>
      <c r="BS1065" s="54"/>
      <c r="BT1065" s="54"/>
      <c r="BU1065" s="54"/>
      <c r="BV1065" s="54"/>
      <c r="BW1065" s="54"/>
      <c r="BX1065" s="54"/>
      <c r="BY1065" s="54"/>
      <c r="BZ1065" s="54"/>
      <c r="CA1065" s="54"/>
      <c r="CB1065" s="54"/>
      <c r="CC1065" s="54"/>
      <c r="CD1065" s="54"/>
      <c r="CE1065" s="54"/>
      <c r="CF1065" s="54"/>
      <c r="CG1065" s="54"/>
      <c r="CH1065" s="54"/>
      <c r="CI1065" s="54"/>
      <c r="CJ1065" s="54"/>
      <c r="CK1065" s="54"/>
      <c r="CL1065" s="54"/>
      <c r="CM1065" s="54"/>
      <c r="CN1065" s="54"/>
      <c r="CO1065" s="54"/>
      <c r="CP1065" s="54"/>
      <c r="CQ1065" s="54"/>
      <c r="CR1065" s="54"/>
      <c r="CS1065" s="54"/>
      <c r="CT1065" s="54"/>
      <c r="CU1065" s="54"/>
      <c r="CV1065" s="54"/>
      <c r="CW1065" s="54"/>
      <c r="CX1065" s="54"/>
      <c r="CY1065" s="54"/>
      <c r="CZ1065" s="54"/>
      <c r="DA1065" s="54"/>
      <c r="DB1065" s="54"/>
      <c r="DC1065" s="54"/>
      <c r="DD1065" s="54"/>
      <c r="DE1065" s="54"/>
      <c r="DF1065" s="54"/>
      <c r="DG1065" s="54"/>
      <c r="DH1065" s="54"/>
      <c r="DI1065" s="54"/>
      <c r="DJ1065" s="54"/>
    </row>
    <row r="1066" spans="4:114" x14ac:dyDescent="0.25">
      <c r="D1066" s="58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4"/>
      <c r="BQ1066" s="54"/>
      <c r="BR1066" s="54"/>
      <c r="BS1066" s="54"/>
      <c r="BT1066" s="54"/>
      <c r="BU1066" s="54"/>
      <c r="BV1066" s="54"/>
      <c r="BW1066" s="54"/>
      <c r="BX1066" s="54"/>
      <c r="BY1066" s="54"/>
      <c r="BZ1066" s="54"/>
      <c r="CA1066" s="54"/>
      <c r="CB1066" s="54"/>
      <c r="CC1066" s="54"/>
      <c r="CD1066" s="54"/>
      <c r="CE1066" s="54"/>
      <c r="CF1066" s="54"/>
      <c r="CG1066" s="54"/>
      <c r="CH1066" s="54"/>
      <c r="CI1066" s="54"/>
      <c r="CJ1066" s="54"/>
      <c r="CK1066" s="54"/>
      <c r="CL1066" s="54"/>
      <c r="CM1066" s="54"/>
      <c r="CN1066" s="54"/>
      <c r="CO1066" s="54"/>
      <c r="CP1066" s="54"/>
      <c r="CQ1066" s="54"/>
      <c r="CR1066" s="54"/>
      <c r="CS1066" s="54"/>
      <c r="CT1066" s="54"/>
      <c r="CU1066" s="54"/>
      <c r="CV1066" s="54"/>
      <c r="CW1066" s="54"/>
      <c r="CX1066" s="54"/>
      <c r="CY1066" s="54"/>
      <c r="CZ1066" s="54"/>
      <c r="DA1066" s="54"/>
      <c r="DB1066" s="54"/>
      <c r="DC1066" s="54"/>
      <c r="DD1066" s="54"/>
      <c r="DE1066" s="54"/>
      <c r="DF1066" s="54"/>
      <c r="DG1066" s="54"/>
      <c r="DH1066" s="54"/>
      <c r="DI1066" s="54"/>
      <c r="DJ1066" s="54"/>
    </row>
    <row r="1067" spans="4:114" x14ac:dyDescent="0.25">
      <c r="D1067" s="58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  <c r="BV1067" s="54"/>
      <c r="BW1067" s="54"/>
      <c r="BX1067" s="54"/>
      <c r="BY1067" s="54"/>
      <c r="BZ1067" s="54"/>
      <c r="CA1067" s="54"/>
      <c r="CB1067" s="54"/>
      <c r="CC1067" s="54"/>
      <c r="CD1067" s="54"/>
      <c r="CE1067" s="54"/>
      <c r="CF1067" s="54"/>
      <c r="CG1067" s="54"/>
      <c r="CH1067" s="54"/>
      <c r="CI1067" s="54"/>
      <c r="CJ1067" s="54"/>
      <c r="CK1067" s="54"/>
      <c r="CL1067" s="54"/>
      <c r="CM1067" s="54"/>
      <c r="CN1067" s="54"/>
      <c r="CO1067" s="54"/>
      <c r="CP1067" s="54"/>
      <c r="CQ1067" s="54"/>
      <c r="CR1067" s="54"/>
      <c r="CS1067" s="54"/>
      <c r="CT1067" s="54"/>
      <c r="CU1067" s="54"/>
      <c r="CV1067" s="54"/>
      <c r="CW1067" s="54"/>
      <c r="CX1067" s="54"/>
      <c r="CY1067" s="54"/>
      <c r="CZ1067" s="54"/>
      <c r="DA1067" s="54"/>
      <c r="DB1067" s="54"/>
      <c r="DC1067" s="54"/>
      <c r="DD1067" s="54"/>
      <c r="DE1067" s="54"/>
      <c r="DF1067" s="54"/>
      <c r="DG1067" s="54"/>
      <c r="DH1067" s="54"/>
      <c r="DI1067" s="54"/>
      <c r="DJ1067" s="54"/>
    </row>
    <row r="1068" spans="4:114" x14ac:dyDescent="0.25">
      <c r="D1068" s="58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  <c r="BV1068" s="54"/>
      <c r="BW1068" s="54"/>
      <c r="BX1068" s="54"/>
      <c r="BY1068" s="54"/>
      <c r="BZ1068" s="54"/>
      <c r="CA1068" s="54"/>
      <c r="CB1068" s="54"/>
      <c r="CC1068" s="54"/>
      <c r="CD1068" s="54"/>
      <c r="CE1068" s="54"/>
      <c r="CF1068" s="54"/>
      <c r="CG1068" s="54"/>
      <c r="CH1068" s="54"/>
      <c r="CI1068" s="54"/>
      <c r="CJ1068" s="54"/>
      <c r="CK1068" s="54"/>
      <c r="CL1068" s="54"/>
      <c r="CM1068" s="54"/>
      <c r="CN1068" s="54"/>
      <c r="CO1068" s="54"/>
      <c r="CP1068" s="54"/>
      <c r="CQ1068" s="54"/>
      <c r="CR1068" s="54"/>
      <c r="CS1068" s="54"/>
      <c r="CT1068" s="54"/>
      <c r="CU1068" s="54"/>
      <c r="CV1068" s="54"/>
      <c r="CW1068" s="54"/>
      <c r="CX1068" s="54"/>
      <c r="CY1068" s="54"/>
      <c r="CZ1068" s="54"/>
      <c r="DA1068" s="54"/>
      <c r="DB1068" s="54"/>
      <c r="DC1068" s="54"/>
      <c r="DD1068" s="54"/>
      <c r="DE1068" s="54"/>
      <c r="DF1068" s="54"/>
      <c r="DG1068" s="54"/>
      <c r="DH1068" s="54"/>
      <c r="DI1068" s="54"/>
      <c r="DJ1068" s="54"/>
    </row>
    <row r="1069" spans="4:114" x14ac:dyDescent="0.25">
      <c r="D1069" s="58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  <c r="BV1069" s="54"/>
      <c r="BW1069" s="54"/>
      <c r="BX1069" s="54"/>
      <c r="BY1069" s="54"/>
      <c r="BZ1069" s="54"/>
      <c r="CA1069" s="54"/>
      <c r="CB1069" s="54"/>
      <c r="CC1069" s="54"/>
      <c r="CD1069" s="54"/>
      <c r="CE1069" s="54"/>
      <c r="CF1069" s="54"/>
      <c r="CG1069" s="54"/>
      <c r="CH1069" s="54"/>
      <c r="CI1069" s="54"/>
      <c r="CJ1069" s="54"/>
      <c r="CK1069" s="54"/>
      <c r="CL1069" s="54"/>
      <c r="CM1069" s="54"/>
      <c r="CN1069" s="54"/>
      <c r="CO1069" s="54"/>
      <c r="CP1069" s="54"/>
      <c r="CQ1069" s="54"/>
      <c r="CR1069" s="54"/>
      <c r="CS1069" s="54"/>
      <c r="CT1069" s="54"/>
      <c r="CU1069" s="54"/>
      <c r="CV1069" s="54"/>
      <c r="CW1069" s="54"/>
      <c r="CX1069" s="54"/>
      <c r="CY1069" s="54"/>
      <c r="CZ1069" s="54"/>
      <c r="DA1069" s="54"/>
      <c r="DB1069" s="54"/>
      <c r="DC1069" s="54"/>
      <c r="DD1069" s="54"/>
      <c r="DE1069" s="54"/>
      <c r="DF1069" s="54"/>
      <c r="DG1069" s="54"/>
      <c r="DH1069" s="54"/>
      <c r="DI1069" s="54"/>
      <c r="DJ1069" s="54"/>
    </row>
    <row r="1070" spans="4:114" x14ac:dyDescent="0.25">
      <c r="D1070" s="89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  <c r="BV1070" s="54"/>
      <c r="BW1070" s="54"/>
      <c r="BX1070" s="54"/>
      <c r="BY1070" s="54"/>
      <c r="BZ1070" s="54"/>
      <c r="CA1070" s="54"/>
      <c r="CB1070" s="54"/>
      <c r="CC1070" s="54"/>
      <c r="CD1070" s="54"/>
      <c r="CE1070" s="54"/>
      <c r="CF1070" s="54"/>
      <c r="CG1070" s="54"/>
      <c r="CH1070" s="54"/>
      <c r="CI1070" s="54"/>
      <c r="CJ1070" s="54"/>
      <c r="CK1070" s="54"/>
      <c r="CL1070" s="54"/>
      <c r="CM1070" s="54"/>
      <c r="CN1070" s="54"/>
      <c r="CO1070" s="54"/>
      <c r="CP1070" s="54"/>
      <c r="CQ1070" s="54"/>
      <c r="CR1070" s="54"/>
      <c r="CS1070" s="54"/>
      <c r="CT1070" s="54"/>
      <c r="CU1070" s="54"/>
      <c r="CV1070" s="54"/>
      <c r="CW1070" s="54"/>
      <c r="CX1070" s="54"/>
      <c r="CY1070" s="54"/>
      <c r="CZ1070" s="54"/>
      <c r="DA1070" s="54"/>
      <c r="DB1070" s="54"/>
      <c r="DC1070" s="54"/>
      <c r="DD1070" s="54"/>
      <c r="DE1070" s="54"/>
      <c r="DF1070" s="54"/>
      <c r="DG1070" s="54"/>
      <c r="DH1070" s="54"/>
      <c r="DI1070" s="54"/>
      <c r="DJ1070" s="54"/>
    </row>
    <row r="1071" spans="4:114" x14ac:dyDescent="0.25">
      <c r="D1071" s="58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  <c r="BV1071" s="54"/>
      <c r="BW1071" s="54"/>
      <c r="BX1071" s="54"/>
      <c r="BY1071" s="54"/>
      <c r="BZ1071" s="54"/>
      <c r="CA1071" s="54"/>
      <c r="CB1071" s="54"/>
      <c r="CC1071" s="54"/>
      <c r="CD1071" s="54"/>
      <c r="CE1071" s="54"/>
      <c r="CF1071" s="54"/>
      <c r="CG1071" s="54"/>
      <c r="CH1071" s="54"/>
      <c r="CI1071" s="54"/>
      <c r="CJ1071" s="54"/>
      <c r="CK1071" s="54"/>
      <c r="CL1071" s="54"/>
      <c r="CM1071" s="54"/>
      <c r="CN1071" s="54"/>
      <c r="CO1071" s="54"/>
      <c r="CP1071" s="54"/>
      <c r="CQ1071" s="54"/>
      <c r="CR1071" s="54"/>
      <c r="CS1071" s="54"/>
      <c r="CT1071" s="54"/>
      <c r="CU1071" s="54"/>
      <c r="CV1071" s="54"/>
      <c r="CW1071" s="54"/>
      <c r="CX1071" s="54"/>
      <c r="CY1071" s="54"/>
      <c r="CZ1071" s="54"/>
      <c r="DA1071" s="54"/>
      <c r="DB1071" s="54"/>
      <c r="DC1071" s="54"/>
      <c r="DD1071" s="54"/>
      <c r="DE1071" s="54"/>
      <c r="DF1071" s="54"/>
      <c r="DG1071" s="54"/>
      <c r="DH1071" s="54"/>
      <c r="DI1071" s="54"/>
      <c r="DJ1071" s="54"/>
    </row>
    <row r="1072" spans="4:114" x14ac:dyDescent="0.25">
      <c r="D1072" s="58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4"/>
      <c r="BW1072" s="54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  <c r="CK1072" s="54"/>
      <c r="CL1072" s="54"/>
      <c r="CM1072" s="54"/>
      <c r="CN1072" s="54"/>
      <c r="CO1072" s="54"/>
      <c r="CP1072" s="54"/>
      <c r="CQ1072" s="54"/>
      <c r="CR1072" s="54"/>
      <c r="CS1072" s="54"/>
      <c r="CT1072" s="54"/>
      <c r="CU1072" s="54"/>
      <c r="CV1072" s="54"/>
      <c r="CW1072" s="54"/>
      <c r="CX1072" s="54"/>
      <c r="CY1072" s="54"/>
      <c r="CZ1072" s="54"/>
      <c r="DA1072" s="54"/>
      <c r="DB1072" s="54"/>
      <c r="DC1072" s="54"/>
      <c r="DD1072" s="54"/>
      <c r="DE1072" s="54"/>
      <c r="DF1072" s="54"/>
      <c r="DG1072" s="54"/>
      <c r="DH1072" s="54"/>
      <c r="DI1072" s="54"/>
      <c r="DJ1072" s="54"/>
    </row>
    <row r="1073" spans="4:114" x14ac:dyDescent="0.25">
      <c r="D1073" s="58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  <c r="BV1073" s="54"/>
      <c r="BW1073" s="54"/>
      <c r="BX1073" s="54"/>
      <c r="BY1073" s="54"/>
      <c r="BZ1073" s="54"/>
      <c r="CA1073" s="54"/>
      <c r="CB1073" s="54"/>
      <c r="CC1073" s="54"/>
      <c r="CD1073" s="54"/>
      <c r="CE1073" s="54"/>
      <c r="CF1073" s="54"/>
      <c r="CG1073" s="54"/>
      <c r="CH1073" s="54"/>
      <c r="CI1073" s="54"/>
      <c r="CJ1073" s="54"/>
      <c r="CK1073" s="54"/>
      <c r="CL1073" s="54"/>
      <c r="CM1073" s="54"/>
      <c r="CN1073" s="54"/>
      <c r="CO1073" s="54"/>
      <c r="CP1073" s="54"/>
      <c r="CQ1073" s="54"/>
      <c r="CR1073" s="54"/>
      <c r="CS1073" s="54"/>
      <c r="CT1073" s="54"/>
      <c r="CU1073" s="54"/>
      <c r="CV1073" s="54"/>
      <c r="CW1073" s="54"/>
      <c r="CX1073" s="54"/>
      <c r="CY1073" s="54"/>
      <c r="CZ1073" s="54"/>
      <c r="DA1073" s="54"/>
      <c r="DB1073" s="54"/>
      <c r="DC1073" s="54"/>
      <c r="DD1073" s="54"/>
      <c r="DE1073" s="54"/>
      <c r="DF1073" s="54"/>
      <c r="DG1073" s="54"/>
      <c r="DH1073" s="54"/>
      <c r="DI1073" s="54"/>
      <c r="DJ1073" s="54"/>
    </row>
    <row r="1074" spans="4:114" x14ac:dyDescent="0.25">
      <c r="D1074" s="58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4"/>
      <c r="BW1074" s="54"/>
      <c r="BX1074" s="54"/>
      <c r="BY1074" s="54"/>
      <c r="BZ1074" s="54"/>
      <c r="CA1074" s="54"/>
      <c r="CB1074" s="54"/>
      <c r="CC1074" s="54"/>
      <c r="CD1074" s="54"/>
      <c r="CE1074" s="54"/>
      <c r="CF1074" s="54"/>
      <c r="CG1074" s="54"/>
      <c r="CH1074" s="54"/>
      <c r="CI1074" s="54"/>
      <c r="CJ1074" s="54"/>
      <c r="CK1074" s="54"/>
      <c r="CL1074" s="54"/>
      <c r="CM1074" s="54"/>
      <c r="CN1074" s="54"/>
      <c r="CO1074" s="54"/>
      <c r="CP1074" s="54"/>
      <c r="CQ1074" s="54"/>
      <c r="CR1074" s="54"/>
      <c r="CS1074" s="54"/>
      <c r="CT1074" s="54"/>
      <c r="CU1074" s="54"/>
      <c r="CV1074" s="54"/>
      <c r="CW1074" s="54"/>
      <c r="CX1074" s="54"/>
      <c r="CY1074" s="54"/>
      <c r="CZ1074" s="54"/>
      <c r="DA1074" s="54"/>
      <c r="DB1074" s="54"/>
      <c r="DC1074" s="54"/>
      <c r="DD1074" s="54"/>
      <c r="DE1074" s="54"/>
      <c r="DF1074" s="54"/>
      <c r="DG1074" s="54"/>
      <c r="DH1074" s="54"/>
      <c r="DI1074" s="54"/>
      <c r="DJ1074" s="54"/>
    </row>
    <row r="1075" spans="4:114" x14ac:dyDescent="0.25">
      <c r="D1075" s="58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  <c r="BV1075" s="54"/>
      <c r="BW1075" s="54"/>
      <c r="BX1075" s="54"/>
      <c r="BY1075" s="54"/>
      <c r="BZ1075" s="54"/>
      <c r="CA1075" s="54"/>
      <c r="CB1075" s="54"/>
      <c r="CC1075" s="54"/>
      <c r="CD1075" s="54"/>
      <c r="CE1075" s="54"/>
      <c r="CF1075" s="54"/>
      <c r="CG1075" s="54"/>
      <c r="CH1075" s="54"/>
      <c r="CI1075" s="54"/>
      <c r="CJ1075" s="54"/>
      <c r="CK1075" s="54"/>
      <c r="CL1075" s="54"/>
      <c r="CM1075" s="54"/>
      <c r="CN1075" s="54"/>
      <c r="CO1075" s="54"/>
      <c r="CP1075" s="54"/>
      <c r="CQ1075" s="54"/>
      <c r="CR1075" s="54"/>
      <c r="CS1075" s="54"/>
      <c r="CT1075" s="54"/>
      <c r="CU1075" s="54"/>
      <c r="CV1075" s="54"/>
      <c r="CW1075" s="54"/>
      <c r="CX1075" s="54"/>
      <c r="CY1075" s="54"/>
      <c r="CZ1075" s="54"/>
      <c r="DA1075" s="54"/>
      <c r="DB1075" s="54"/>
      <c r="DC1075" s="54"/>
      <c r="DD1075" s="54"/>
      <c r="DE1075" s="54"/>
      <c r="DF1075" s="54"/>
      <c r="DG1075" s="54"/>
      <c r="DH1075" s="54"/>
      <c r="DI1075" s="54"/>
      <c r="DJ1075" s="54"/>
    </row>
    <row r="1076" spans="4:114" x14ac:dyDescent="0.25">
      <c r="D1076" s="89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  <c r="BV1076" s="54"/>
      <c r="BW1076" s="54"/>
      <c r="BX1076" s="54"/>
      <c r="BY1076" s="54"/>
      <c r="BZ1076" s="54"/>
      <c r="CA1076" s="54"/>
      <c r="CB1076" s="54"/>
      <c r="CC1076" s="54"/>
      <c r="CD1076" s="54"/>
      <c r="CE1076" s="54"/>
      <c r="CF1076" s="54"/>
      <c r="CG1076" s="54"/>
      <c r="CH1076" s="54"/>
      <c r="CI1076" s="54"/>
      <c r="CJ1076" s="54"/>
      <c r="CK1076" s="54"/>
      <c r="CL1076" s="54"/>
      <c r="CM1076" s="54"/>
      <c r="CN1076" s="54"/>
      <c r="CO1076" s="54"/>
      <c r="CP1076" s="54"/>
      <c r="CQ1076" s="54"/>
      <c r="CR1076" s="54"/>
      <c r="CS1076" s="54"/>
      <c r="CT1076" s="54"/>
      <c r="CU1076" s="54"/>
      <c r="CV1076" s="54"/>
      <c r="CW1076" s="54"/>
      <c r="CX1076" s="54"/>
      <c r="CY1076" s="54"/>
      <c r="CZ1076" s="54"/>
      <c r="DA1076" s="54"/>
      <c r="DB1076" s="54"/>
      <c r="DC1076" s="54"/>
      <c r="DD1076" s="54"/>
      <c r="DE1076" s="54"/>
      <c r="DF1076" s="54"/>
      <c r="DG1076" s="54"/>
      <c r="DH1076" s="54"/>
      <c r="DI1076" s="54"/>
      <c r="DJ1076" s="54"/>
    </row>
    <row r="1077" spans="4:114" x14ac:dyDescent="0.25">
      <c r="D1077" s="58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  <c r="BV1077" s="54"/>
      <c r="BW1077" s="54"/>
      <c r="BX1077" s="54"/>
      <c r="BY1077" s="54"/>
      <c r="BZ1077" s="54"/>
      <c r="CA1077" s="54"/>
      <c r="CB1077" s="54"/>
      <c r="CC1077" s="54"/>
      <c r="CD1077" s="54"/>
      <c r="CE1077" s="54"/>
      <c r="CF1077" s="54"/>
      <c r="CG1077" s="54"/>
      <c r="CH1077" s="54"/>
      <c r="CI1077" s="54"/>
      <c r="CJ1077" s="54"/>
      <c r="CK1077" s="54"/>
      <c r="CL1077" s="54"/>
      <c r="CM1077" s="54"/>
      <c r="CN1077" s="54"/>
      <c r="CO1077" s="54"/>
      <c r="CP1077" s="54"/>
      <c r="CQ1077" s="54"/>
      <c r="CR1077" s="54"/>
      <c r="CS1077" s="54"/>
      <c r="CT1077" s="54"/>
      <c r="CU1077" s="54"/>
      <c r="CV1077" s="54"/>
      <c r="CW1077" s="54"/>
      <c r="CX1077" s="54"/>
      <c r="CY1077" s="54"/>
      <c r="CZ1077" s="54"/>
      <c r="DA1077" s="54"/>
      <c r="DB1077" s="54"/>
      <c r="DC1077" s="54"/>
      <c r="DD1077" s="54"/>
      <c r="DE1077" s="54"/>
      <c r="DF1077" s="54"/>
      <c r="DG1077" s="54"/>
      <c r="DH1077" s="54"/>
      <c r="DI1077" s="54"/>
      <c r="DJ1077" s="54"/>
    </row>
    <row r="1078" spans="4:114" x14ac:dyDescent="0.25">
      <c r="D1078" s="58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4"/>
      <c r="BW1078" s="54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</row>
    <row r="1079" spans="4:114" x14ac:dyDescent="0.25">
      <c r="D1079" s="58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  <c r="BV1079" s="54"/>
      <c r="BW1079" s="54"/>
      <c r="BX1079" s="54"/>
      <c r="BY1079" s="54"/>
      <c r="BZ1079" s="54"/>
      <c r="CA1079" s="54"/>
      <c r="CB1079" s="54"/>
      <c r="CC1079" s="54"/>
      <c r="CD1079" s="54"/>
      <c r="CE1079" s="54"/>
      <c r="CF1079" s="54"/>
      <c r="CG1079" s="54"/>
      <c r="CH1079" s="54"/>
      <c r="CI1079" s="54"/>
      <c r="CJ1079" s="54"/>
      <c r="CK1079" s="54"/>
      <c r="CL1079" s="54"/>
      <c r="CM1079" s="54"/>
      <c r="CN1079" s="54"/>
      <c r="CO1079" s="54"/>
      <c r="CP1079" s="54"/>
      <c r="CQ1079" s="54"/>
      <c r="CR1079" s="54"/>
      <c r="CS1079" s="54"/>
      <c r="CT1079" s="54"/>
      <c r="CU1079" s="54"/>
      <c r="CV1079" s="54"/>
      <c r="CW1079" s="54"/>
      <c r="CX1079" s="54"/>
      <c r="CY1079" s="54"/>
      <c r="CZ1079" s="54"/>
      <c r="DA1079" s="54"/>
      <c r="DB1079" s="54"/>
      <c r="DC1079" s="54"/>
      <c r="DD1079" s="54"/>
      <c r="DE1079" s="54"/>
      <c r="DF1079" s="54"/>
      <c r="DG1079" s="54"/>
      <c r="DH1079" s="54"/>
      <c r="DI1079" s="54"/>
      <c r="DJ1079" s="54"/>
    </row>
    <row r="1080" spans="4:114" x14ac:dyDescent="0.25">
      <c r="D1080" s="58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  <c r="BV1080" s="54"/>
      <c r="BW1080" s="54"/>
      <c r="BX1080" s="54"/>
      <c r="BY1080" s="54"/>
      <c r="BZ1080" s="54"/>
      <c r="CA1080" s="54"/>
      <c r="CB1080" s="54"/>
      <c r="CC1080" s="54"/>
      <c r="CD1080" s="54"/>
      <c r="CE1080" s="54"/>
      <c r="CF1080" s="54"/>
      <c r="CG1080" s="54"/>
      <c r="CH1080" s="54"/>
      <c r="CI1080" s="54"/>
      <c r="CJ1080" s="54"/>
      <c r="CK1080" s="54"/>
      <c r="CL1080" s="54"/>
      <c r="CM1080" s="54"/>
      <c r="CN1080" s="54"/>
      <c r="CO1080" s="54"/>
      <c r="CP1080" s="54"/>
      <c r="CQ1080" s="54"/>
      <c r="CR1080" s="54"/>
      <c r="CS1080" s="54"/>
      <c r="CT1080" s="54"/>
      <c r="CU1080" s="54"/>
      <c r="CV1080" s="54"/>
      <c r="CW1080" s="54"/>
      <c r="CX1080" s="54"/>
      <c r="CY1080" s="54"/>
      <c r="CZ1080" s="54"/>
      <c r="DA1080" s="54"/>
      <c r="DB1080" s="54"/>
      <c r="DC1080" s="54"/>
      <c r="DD1080" s="54"/>
      <c r="DE1080" s="54"/>
      <c r="DF1080" s="54"/>
      <c r="DG1080" s="54"/>
      <c r="DH1080" s="54"/>
      <c r="DI1080" s="54"/>
      <c r="DJ1080" s="54"/>
    </row>
    <row r="1081" spans="4:114" x14ac:dyDescent="0.25">
      <c r="D1081" s="58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  <c r="BV1081" s="54"/>
      <c r="BW1081" s="54"/>
      <c r="BX1081" s="54"/>
      <c r="BY1081" s="54"/>
      <c r="BZ1081" s="54"/>
      <c r="CA1081" s="54"/>
      <c r="CB1081" s="54"/>
      <c r="CC1081" s="54"/>
      <c r="CD1081" s="54"/>
      <c r="CE1081" s="54"/>
      <c r="CF1081" s="54"/>
      <c r="CG1081" s="54"/>
      <c r="CH1081" s="54"/>
      <c r="CI1081" s="54"/>
      <c r="CJ1081" s="54"/>
      <c r="CK1081" s="54"/>
      <c r="CL1081" s="54"/>
      <c r="CM1081" s="54"/>
      <c r="CN1081" s="54"/>
      <c r="CO1081" s="54"/>
      <c r="CP1081" s="54"/>
      <c r="CQ1081" s="54"/>
      <c r="CR1081" s="54"/>
      <c r="CS1081" s="54"/>
      <c r="CT1081" s="54"/>
      <c r="CU1081" s="54"/>
      <c r="CV1081" s="54"/>
      <c r="CW1081" s="54"/>
      <c r="CX1081" s="54"/>
      <c r="CY1081" s="54"/>
      <c r="CZ1081" s="54"/>
      <c r="DA1081" s="54"/>
      <c r="DB1081" s="54"/>
      <c r="DC1081" s="54"/>
      <c r="DD1081" s="54"/>
      <c r="DE1081" s="54"/>
      <c r="DF1081" s="54"/>
      <c r="DG1081" s="54"/>
      <c r="DH1081" s="54"/>
      <c r="DI1081" s="54"/>
      <c r="DJ1081" s="54"/>
    </row>
    <row r="1082" spans="4:114" x14ac:dyDescent="0.25">
      <c r="D1082" s="89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  <c r="BV1082" s="54"/>
      <c r="BW1082" s="54"/>
      <c r="BX1082" s="54"/>
      <c r="BY1082" s="54"/>
      <c r="BZ1082" s="54"/>
      <c r="CA1082" s="54"/>
      <c r="CB1082" s="54"/>
      <c r="CC1082" s="54"/>
      <c r="CD1082" s="54"/>
      <c r="CE1082" s="54"/>
      <c r="CF1082" s="54"/>
      <c r="CG1082" s="54"/>
      <c r="CH1082" s="54"/>
      <c r="CI1082" s="54"/>
      <c r="CJ1082" s="54"/>
      <c r="CK1082" s="54"/>
      <c r="CL1082" s="54"/>
      <c r="CM1082" s="54"/>
      <c r="CN1082" s="54"/>
      <c r="CO1082" s="54"/>
      <c r="CP1082" s="54"/>
      <c r="CQ1082" s="54"/>
      <c r="CR1082" s="54"/>
      <c r="CS1082" s="54"/>
      <c r="CT1082" s="54"/>
      <c r="CU1082" s="54"/>
      <c r="CV1082" s="54"/>
      <c r="CW1082" s="54"/>
      <c r="CX1082" s="54"/>
      <c r="CY1082" s="54"/>
      <c r="CZ1082" s="54"/>
      <c r="DA1082" s="54"/>
      <c r="DB1082" s="54"/>
      <c r="DC1082" s="54"/>
      <c r="DD1082" s="54"/>
      <c r="DE1082" s="54"/>
      <c r="DF1082" s="54"/>
      <c r="DG1082" s="54"/>
      <c r="DH1082" s="54"/>
      <c r="DI1082" s="54"/>
      <c r="DJ1082" s="54"/>
    </row>
    <row r="1083" spans="4:114" x14ac:dyDescent="0.25">
      <c r="D1083" s="58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  <c r="BV1083" s="54"/>
      <c r="BW1083" s="54"/>
      <c r="BX1083" s="54"/>
      <c r="BY1083" s="54"/>
      <c r="BZ1083" s="54"/>
      <c r="CA1083" s="54"/>
      <c r="CB1083" s="54"/>
      <c r="CC1083" s="54"/>
      <c r="CD1083" s="54"/>
      <c r="CE1083" s="54"/>
      <c r="CF1083" s="54"/>
      <c r="CG1083" s="54"/>
      <c r="CH1083" s="54"/>
      <c r="CI1083" s="54"/>
      <c r="CJ1083" s="54"/>
      <c r="CK1083" s="54"/>
      <c r="CL1083" s="54"/>
      <c r="CM1083" s="54"/>
      <c r="CN1083" s="54"/>
      <c r="CO1083" s="54"/>
      <c r="CP1083" s="54"/>
      <c r="CQ1083" s="54"/>
      <c r="CR1083" s="54"/>
      <c r="CS1083" s="54"/>
      <c r="CT1083" s="54"/>
      <c r="CU1083" s="54"/>
      <c r="CV1083" s="54"/>
      <c r="CW1083" s="54"/>
      <c r="CX1083" s="54"/>
      <c r="CY1083" s="54"/>
      <c r="CZ1083" s="54"/>
      <c r="DA1083" s="54"/>
      <c r="DB1083" s="54"/>
      <c r="DC1083" s="54"/>
      <c r="DD1083" s="54"/>
      <c r="DE1083" s="54"/>
      <c r="DF1083" s="54"/>
      <c r="DG1083" s="54"/>
      <c r="DH1083" s="54"/>
      <c r="DI1083" s="54"/>
      <c r="DJ1083" s="54"/>
    </row>
    <row r="1084" spans="4:114" x14ac:dyDescent="0.25">
      <c r="D1084" s="58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54"/>
      <c r="CM1084" s="54"/>
      <c r="CN1084" s="54"/>
      <c r="CO1084" s="54"/>
      <c r="CP1084" s="54"/>
      <c r="CQ1084" s="54"/>
      <c r="CR1084" s="54"/>
      <c r="CS1084" s="54"/>
      <c r="CT1084" s="54"/>
      <c r="CU1084" s="54"/>
      <c r="CV1084" s="54"/>
      <c r="CW1084" s="54"/>
      <c r="CX1084" s="54"/>
      <c r="CY1084" s="54"/>
      <c r="CZ1084" s="54"/>
      <c r="DA1084" s="54"/>
      <c r="DB1084" s="54"/>
      <c r="DC1084" s="54"/>
      <c r="DD1084" s="54"/>
      <c r="DE1084" s="54"/>
      <c r="DF1084" s="54"/>
      <c r="DG1084" s="54"/>
      <c r="DH1084" s="54"/>
      <c r="DI1084" s="54"/>
      <c r="DJ1084" s="54"/>
    </row>
    <row r="1085" spans="4:114" x14ac:dyDescent="0.25">
      <c r="D1085" s="58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  <c r="BV1085" s="54"/>
      <c r="BW1085" s="54"/>
      <c r="BX1085" s="54"/>
      <c r="BY1085" s="54"/>
      <c r="BZ1085" s="54"/>
      <c r="CA1085" s="54"/>
      <c r="CB1085" s="54"/>
      <c r="CC1085" s="54"/>
      <c r="CD1085" s="54"/>
      <c r="CE1085" s="54"/>
      <c r="CF1085" s="54"/>
      <c r="CG1085" s="54"/>
      <c r="CH1085" s="54"/>
      <c r="CI1085" s="54"/>
      <c r="CJ1085" s="54"/>
      <c r="CK1085" s="54"/>
      <c r="CL1085" s="54"/>
      <c r="CM1085" s="54"/>
      <c r="CN1085" s="54"/>
      <c r="CO1085" s="54"/>
      <c r="CP1085" s="54"/>
      <c r="CQ1085" s="54"/>
      <c r="CR1085" s="54"/>
      <c r="CS1085" s="54"/>
      <c r="CT1085" s="54"/>
      <c r="CU1085" s="54"/>
      <c r="CV1085" s="54"/>
      <c r="CW1085" s="54"/>
      <c r="CX1085" s="54"/>
      <c r="CY1085" s="54"/>
      <c r="CZ1085" s="54"/>
      <c r="DA1085" s="54"/>
      <c r="DB1085" s="54"/>
      <c r="DC1085" s="54"/>
      <c r="DD1085" s="54"/>
      <c r="DE1085" s="54"/>
      <c r="DF1085" s="54"/>
      <c r="DG1085" s="54"/>
      <c r="DH1085" s="54"/>
      <c r="DI1085" s="54"/>
      <c r="DJ1085" s="54"/>
    </row>
    <row r="1086" spans="4:114" x14ac:dyDescent="0.25">
      <c r="D1086" s="58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54"/>
      <c r="CM1086" s="54"/>
      <c r="CN1086" s="54"/>
      <c r="CO1086" s="54"/>
      <c r="CP1086" s="54"/>
      <c r="CQ1086" s="54"/>
      <c r="CR1086" s="54"/>
      <c r="CS1086" s="54"/>
      <c r="CT1086" s="54"/>
      <c r="CU1086" s="54"/>
      <c r="CV1086" s="54"/>
      <c r="CW1086" s="54"/>
      <c r="CX1086" s="54"/>
      <c r="CY1086" s="54"/>
      <c r="CZ1086" s="54"/>
      <c r="DA1086" s="54"/>
      <c r="DB1086" s="54"/>
      <c r="DC1086" s="54"/>
      <c r="DD1086" s="54"/>
      <c r="DE1086" s="54"/>
      <c r="DF1086" s="54"/>
      <c r="DG1086" s="54"/>
      <c r="DH1086" s="54"/>
      <c r="DI1086" s="54"/>
      <c r="DJ1086" s="54"/>
    </row>
    <row r="1087" spans="4:114" x14ac:dyDescent="0.25">
      <c r="D1087" s="58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  <c r="BV1087" s="54"/>
      <c r="BW1087" s="54"/>
      <c r="BX1087" s="54"/>
      <c r="BY1087" s="54"/>
      <c r="BZ1087" s="54"/>
      <c r="CA1087" s="54"/>
      <c r="CB1087" s="54"/>
      <c r="CC1087" s="54"/>
      <c r="CD1087" s="54"/>
      <c r="CE1087" s="54"/>
      <c r="CF1087" s="54"/>
      <c r="CG1087" s="54"/>
      <c r="CH1087" s="54"/>
      <c r="CI1087" s="54"/>
      <c r="CJ1087" s="54"/>
      <c r="CK1087" s="54"/>
      <c r="CL1087" s="54"/>
      <c r="CM1087" s="54"/>
      <c r="CN1087" s="54"/>
      <c r="CO1087" s="54"/>
      <c r="CP1087" s="54"/>
      <c r="CQ1087" s="54"/>
      <c r="CR1087" s="54"/>
      <c r="CS1087" s="54"/>
      <c r="CT1087" s="54"/>
      <c r="CU1087" s="54"/>
      <c r="CV1087" s="54"/>
      <c r="CW1087" s="54"/>
      <c r="CX1087" s="54"/>
      <c r="CY1087" s="54"/>
      <c r="CZ1087" s="54"/>
      <c r="DA1087" s="54"/>
      <c r="DB1087" s="54"/>
      <c r="DC1087" s="54"/>
      <c r="DD1087" s="54"/>
      <c r="DE1087" s="54"/>
      <c r="DF1087" s="54"/>
      <c r="DG1087" s="54"/>
      <c r="DH1087" s="54"/>
      <c r="DI1087" s="54"/>
      <c r="DJ1087" s="54"/>
    </row>
    <row r="1088" spans="4:114" x14ac:dyDescent="0.25">
      <c r="D1088" s="89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  <c r="BV1088" s="54"/>
      <c r="BW1088" s="54"/>
      <c r="BX1088" s="54"/>
      <c r="BY1088" s="54"/>
      <c r="BZ1088" s="54"/>
      <c r="CA1088" s="54"/>
      <c r="CB1088" s="54"/>
      <c r="CC1088" s="54"/>
      <c r="CD1088" s="54"/>
      <c r="CE1088" s="54"/>
      <c r="CF1088" s="54"/>
      <c r="CG1088" s="54"/>
      <c r="CH1088" s="54"/>
      <c r="CI1088" s="54"/>
      <c r="CJ1088" s="54"/>
      <c r="CK1088" s="54"/>
      <c r="CL1088" s="54"/>
      <c r="CM1088" s="54"/>
      <c r="CN1088" s="54"/>
      <c r="CO1088" s="54"/>
      <c r="CP1088" s="54"/>
      <c r="CQ1088" s="54"/>
      <c r="CR1088" s="54"/>
      <c r="CS1088" s="54"/>
      <c r="CT1088" s="54"/>
      <c r="CU1088" s="54"/>
      <c r="CV1088" s="54"/>
      <c r="CW1088" s="54"/>
      <c r="CX1088" s="54"/>
      <c r="CY1088" s="54"/>
      <c r="CZ1088" s="54"/>
      <c r="DA1088" s="54"/>
      <c r="DB1088" s="54"/>
      <c r="DC1088" s="54"/>
      <c r="DD1088" s="54"/>
      <c r="DE1088" s="54"/>
      <c r="DF1088" s="54"/>
      <c r="DG1088" s="54"/>
      <c r="DH1088" s="54"/>
      <c r="DI1088" s="54"/>
      <c r="DJ1088" s="54"/>
    </row>
    <row r="1089" spans="4:114" x14ac:dyDescent="0.25">
      <c r="D1089" s="58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54"/>
      <c r="CM1089" s="54"/>
      <c r="CN1089" s="54"/>
      <c r="CO1089" s="54"/>
      <c r="CP1089" s="54"/>
      <c r="CQ1089" s="54"/>
      <c r="CR1089" s="54"/>
      <c r="CS1089" s="54"/>
      <c r="CT1089" s="54"/>
      <c r="CU1089" s="54"/>
      <c r="CV1089" s="54"/>
      <c r="CW1089" s="54"/>
      <c r="CX1089" s="54"/>
      <c r="CY1089" s="54"/>
      <c r="CZ1089" s="54"/>
      <c r="DA1089" s="54"/>
      <c r="DB1089" s="54"/>
      <c r="DC1089" s="54"/>
      <c r="DD1089" s="54"/>
      <c r="DE1089" s="54"/>
      <c r="DF1089" s="54"/>
      <c r="DG1089" s="54"/>
      <c r="DH1089" s="54"/>
      <c r="DI1089" s="54"/>
      <c r="DJ1089" s="54"/>
    </row>
    <row r="1090" spans="4:114" x14ac:dyDescent="0.25">
      <c r="D1090" s="58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  <c r="BV1090" s="54"/>
      <c r="BW1090" s="54"/>
      <c r="BX1090" s="54"/>
      <c r="BY1090" s="54"/>
      <c r="BZ1090" s="54"/>
      <c r="CA1090" s="54"/>
      <c r="CB1090" s="54"/>
      <c r="CC1090" s="54"/>
      <c r="CD1090" s="54"/>
      <c r="CE1090" s="54"/>
      <c r="CF1090" s="54"/>
      <c r="CG1090" s="54"/>
      <c r="CH1090" s="54"/>
      <c r="CI1090" s="54"/>
      <c r="CJ1090" s="54"/>
      <c r="CK1090" s="54"/>
      <c r="CL1090" s="54"/>
      <c r="CM1090" s="54"/>
      <c r="CN1090" s="54"/>
      <c r="CO1090" s="54"/>
      <c r="CP1090" s="54"/>
      <c r="CQ1090" s="54"/>
      <c r="CR1090" s="54"/>
      <c r="CS1090" s="54"/>
      <c r="CT1090" s="54"/>
      <c r="CU1090" s="54"/>
      <c r="CV1090" s="54"/>
      <c r="CW1090" s="54"/>
      <c r="CX1090" s="54"/>
      <c r="CY1090" s="54"/>
      <c r="CZ1090" s="54"/>
      <c r="DA1090" s="54"/>
      <c r="DB1090" s="54"/>
      <c r="DC1090" s="54"/>
      <c r="DD1090" s="54"/>
      <c r="DE1090" s="54"/>
      <c r="DF1090" s="54"/>
      <c r="DG1090" s="54"/>
      <c r="DH1090" s="54"/>
      <c r="DI1090" s="54"/>
      <c r="DJ1090" s="54"/>
    </row>
    <row r="1091" spans="4:114" x14ac:dyDescent="0.25">
      <c r="D1091" s="58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4"/>
      <c r="BW1091" s="54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54"/>
      <c r="CM1091" s="54"/>
      <c r="CN1091" s="54"/>
      <c r="CO1091" s="54"/>
      <c r="CP1091" s="54"/>
      <c r="CQ1091" s="54"/>
      <c r="CR1091" s="54"/>
      <c r="CS1091" s="54"/>
      <c r="CT1091" s="54"/>
      <c r="CU1091" s="54"/>
      <c r="CV1091" s="54"/>
      <c r="CW1091" s="54"/>
      <c r="CX1091" s="54"/>
      <c r="CY1091" s="54"/>
      <c r="CZ1091" s="54"/>
      <c r="DA1091" s="54"/>
      <c r="DB1091" s="54"/>
      <c r="DC1091" s="54"/>
      <c r="DD1091" s="54"/>
      <c r="DE1091" s="54"/>
      <c r="DF1091" s="54"/>
      <c r="DG1091" s="54"/>
      <c r="DH1091" s="54"/>
      <c r="DI1091" s="54"/>
      <c r="DJ1091" s="54"/>
    </row>
    <row r="1092" spans="4:114" x14ac:dyDescent="0.25">
      <c r="D1092" s="58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4"/>
      <c r="BW1092" s="54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</row>
    <row r="1093" spans="4:114" x14ac:dyDescent="0.25">
      <c r="D1093" s="58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4"/>
      <c r="DF1093" s="54"/>
      <c r="DG1093" s="54"/>
      <c r="DH1093" s="54"/>
      <c r="DI1093" s="54"/>
      <c r="DJ1093" s="54"/>
    </row>
    <row r="1094" spans="4:114" x14ac:dyDescent="0.25">
      <c r="D1094" s="89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4"/>
      <c r="BW1094" s="54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</row>
    <row r="1095" spans="4:114" x14ac:dyDescent="0.25">
      <c r="D1095" s="58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4"/>
      <c r="BW1095" s="54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4"/>
      <c r="DF1095" s="54"/>
      <c r="DG1095" s="54"/>
      <c r="DH1095" s="54"/>
      <c r="DI1095" s="54"/>
      <c r="DJ1095" s="54"/>
    </row>
    <row r="1096" spans="4:114" x14ac:dyDescent="0.25">
      <c r="D1096" s="58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</row>
    <row r="1097" spans="4:114" x14ac:dyDescent="0.25">
      <c r="D1097" s="58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4"/>
      <c r="BW1097" s="54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</row>
    <row r="1098" spans="4:114" x14ac:dyDescent="0.25">
      <c r="D1098" s="58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4"/>
      <c r="BW1098" s="54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</row>
    <row r="1099" spans="4:114" x14ac:dyDescent="0.25">
      <c r="D1099" s="58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4"/>
      <c r="BQ1099" s="54"/>
      <c r="BR1099" s="54"/>
      <c r="BS1099" s="54"/>
      <c r="BT1099" s="54"/>
      <c r="BU1099" s="54"/>
      <c r="BV1099" s="54"/>
      <c r="BW1099" s="54"/>
      <c r="BX1099" s="54"/>
      <c r="BY1099" s="54"/>
      <c r="BZ1099" s="54"/>
      <c r="CA1099" s="54"/>
      <c r="CB1099" s="54"/>
      <c r="CC1099" s="54"/>
      <c r="CD1099" s="54"/>
      <c r="CE1099" s="54"/>
      <c r="CF1099" s="54"/>
      <c r="CG1099" s="54"/>
      <c r="CH1099" s="54"/>
      <c r="CI1099" s="54"/>
      <c r="CJ1099" s="54"/>
      <c r="CK1099" s="54"/>
      <c r="CL1099" s="54"/>
      <c r="CM1099" s="54"/>
      <c r="CN1099" s="54"/>
      <c r="CO1099" s="54"/>
      <c r="CP1099" s="54"/>
      <c r="CQ1099" s="54"/>
      <c r="CR1099" s="54"/>
      <c r="CS1099" s="54"/>
      <c r="CT1099" s="54"/>
      <c r="CU1099" s="54"/>
      <c r="CV1099" s="54"/>
      <c r="CW1099" s="54"/>
      <c r="CX1099" s="54"/>
      <c r="CY1099" s="54"/>
      <c r="CZ1099" s="54"/>
      <c r="DA1099" s="54"/>
      <c r="DB1099" s="54"/>
      <c r="DC1099" s="54"/>
      <c r="DD1099" s="54"/>
      <c r="DE1099" s="54"/>
      <c r="DF1099" s="54"/>
      <c r="DG1099" s="54"/>
      <c r="DH1099" s="54"/>
      <c r="DI1099" s="54"/>
      <c r="DJ1099" s="54"/>
    </row>
    <row r="1100" spans="4:114" x14ac:dyDescent="0.25">
      <c r="D1100" s="89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4"/>
      <c r="BW1100" s="54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</row>
    <row r="1101" spans="4:114" x14ac:dyDescent="0.25">
      <c r="D1101" s="58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4"/>
      <c r="BW1101" s="54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4"/>
      <c r="DF1101" s="54"/>
      <c r="DG1101" s="54"/>
      <c r="DH1101" s="54"/>
      <c r="DI1101" s="54"/>
      <c r="DJ1101" s="54"/>
    </row>
    <row r="1102" spans="4:114" x14ac:dyDescent="0.25">
      <c r="D1102" s="58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4"/>
      <c r="BW1102" s="54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</row>
    <row r="1103" spans="4:114" x14ac:dyDescent="0.25">
      <c r="D1103" s="58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4"/>
      <c r="BW1103" s="54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</row>
    <row r="1104" spans="4:114" x14ac:dyDescent="0.25">
      <c r="D1104" s="58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4"/>
      <c r="BW1104" s="54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4"/>
      <c r="DF1104" s="54"/>
      <c r="DG1104" s="54"/>
      <c r="DH1104" s="54"/>
      <c r="DI1104" s="54"/>
      <c r="DJ1104" s="54"/>
    </row>
    <row r="1105" spans="4:114" x14ac:dyDescent="0.25">
      <c r="D1105" s="58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4"/>
      <c r="BW1105" s="54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4"/>
      <c r="DF1105" s="54"/>
      <c r="DG1105" s="54"/>
      <c r="DH1105" s="54"/>
      <c r="DI1105" s="54"/>
      <c r="DJ1105" s="54"/>
    </row>
    <row r="1106" spans="4:114" x14ac:dyDescent="0.25">
      <c r="D1106" s="89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4"/>
      <c r="BW1106" s="54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</row>
    <row r="1107" spans="4:114" x14ac:dyDescent="0.25">
      <c r="D1107" s="58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4"/>
      <c r="BW1107" s="54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</row>
    <row r="1108" spans="4:114" x14ac:dyDescent="0.25">
      <c r="D1108" s="90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</row>
    <row r="1109" spans="4:114" x14ac:dyDescent="0.25">
      <c r="D1109" s="90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4"/>
      <c r="BW1109" s="54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</row>
    <row r="1110" spans="4:114" x14ac:dyDescent="0.25">
      <c r="D1110" s="90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4"/>
      <c r="BW1110" s="54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4"/>
      <c r="DF1110" s="54"/>
      <c r="DG1110" s="54"/>
      <c r="DH1110" s="54"/>
      <c r="DI1110" s="54"/>
      <c r="DJ1110" s="54"/>
    </row>
    <row r="1111" spans="4:114" x14ac:dyDescent="0.25">
      <c r="D1111" s="90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4"/>
      <c r="BW1111" s="54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</row>
    <row r="1112" spans="4:114" x14ac:dyDescent="0.25">
      <c r="D1112" s="91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4"/>
      <c r="BW1112" s="54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</row>
    <row r="1113" spans="4:114" x14ac:dyDescent="0.25">
      <c r="D1113" s="58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4"/>
      <c r="BQ1113" s="54"/>
      <c r="BR1113" s="54"/>
      <c r="BS1113" s="54"/>
      <c r="BT1113" s="54"/>
      <c r="BU1113" s="54"/>
      <c r="BV1113" s="54"/>
      <c r="BW1113" s="54"/>
      <c r="BX1113" s="54"/>
      <c r="BY1113" s="54"/>
      <c r="BZ1113" s="54"/>
      <c r="CA1113" s="54"/>
      <c r="CB1113" s="54"/>
      <c r="CC1113" s="54"/>
      <c r="CD1113" s="54"/>
      <c r="CE1113" s="54"/>
      <c r="CF1113" s="54"/>
      <c r="CG1113" s="54"/>
      <c r="CH1113" s="54"/>
      <c r="CI1113" s="54"/>
      <c r="CJ1113" s="54"/>
      <c r="CK1113" s="54"/>
      <c r="CL1113" s="54"/>
      <c r="CM1113" s="54"/>
      <c r="CN1113" s="54"/>
      <c r="CO1113" s="54"/>
      <c r="CP1113" s="54"/>
      <c r="CQ1113" s="54"/>
      <c r="CR1113" s="54"/>
      <c r="CS1113" s="54"/>
      <c r="CT1113" s="54"/>
      <c r="CU1113" s="54"/>
      <c r="CV1113" s="54"/>
      <c r="CW1113" s="54"/>
      <c r="CX1113" s="54"/>
      <c r="CY1113" s="54"/>
      <c r="CZ1113" s="54"/>
      <c r="DA1113" s="54"/>
      <c r="DB1113" s="54"/>
      <c r="DC1113" s="54"/>
      <c r="DD1113" s="54"/>
      <c r="DE1113" s="54"/>
      <c r="DF1113" s="54"/>
      <c r="DG1113" s="54"/>
      <c r="DH1113" s="54"/>
      <c r="DI1113" s="54"/>
      <c r="DJ1113" s="54"/>
    </row>
    <row r="1114" spans="4:114" x14ac:dyDescent="0.25">
      <c r="D1114" s="90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4"/>
      <c r="BQ1114" s="54"/>
      <c r="BR1114" s="54"/>
      <c r="BS1114" s="54"/>
      <c r="BT1114" s="54"/>
      <c r="BU1114" s="54"/>
      <c r="BV1114" s="54"/>
      <c r="BW1114" s="54"/>
      <c r="BX1114" s="54"/>
      <c r="BY1114" s="54"/>
      <c r="BZ1114" s="54"/>
      <c r="CA1114" s="54"/>
      <c r="CB1114" s="54"/>
      <c r="CC1114" s="54"/>
      <c r="CD1114" s="54"/>
      <c r="CE1114" s="54"/>
      <c r="CF1114" s="54"/>
      <c r="CG1114" s="54"/>
      <c r="CH1114" s="54"/>
      <c r="CI1114" s="54"/>
      <c r="CJ1114" s="54"/>
      <c r="CK1114" s="54"/>
      <c r="CL1114" s="54"/>
      <c r="CM1114" s="54"/>
      <c r="CN1114" s="54"/>
      <c r="CO1114" s="54"/>
      <c r="CP1114" s="54"/>
      <c r="CQ1114" s="54"/>
      <c r="CR1114" s="54"/>
      <c r="CS1114" s="54"/>
      <c r="CT1114" s="54"/>
      <c r="CU1114" s="54"/>
      <c r="CV1114" s="54"/>
      <c r="CW1114" s="54"/>
      <c r="CX1114" s="54"/>
      <c r="CY1114" s="54"/>
      <c r="CZ1114" s="54"/>
      <c r="DA1114" s="54"/>
      <c r="DB1114" s="54"/>
      <c r="DC1114" s="54"/>
      <c r="DD1114" s="54"/>
      <c r="DE1114" s="54"/>
      <c r="DF1114" s="54"/>
      <c r="DG1114" s="54"/>
      <c r="DH1114" s="54"/>
      <c r="DI1114" s="54"/>
      <c r="DJ1114" s="54"/>
    </row>
    <row r="1115" spans="4:114" x14ac:dyDescent="0.25">
      <c r="D1115" s="90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4"/>
      <c r="BQ1115" s="54"/>
      <c r="BR1115" s="54"/>
      <c r="BS1115" s="54"/>
      <c r="BT1115" s="54"/>
      <c r="BU1115" s="54"/>
      <c r="BV1115" s="54"/>
      <c r="BW1115" s="54"/>
      <c r="BX1115" s="54"/>
      <c r="BY1115" s="54"/>
      <c r="BZ1115" s="54"/>
      <c r="CA1115" s="54"/>
      <c r="CB1115" s="54"/>
      <c r="CC1115" s="54"/>
      <c r="CD1115" s="54"/>
      <c r="CE1115" s="54"/>
      <c r="CF1115" s="54"/>
      <c r="CG1115" s="54"/>
      <c r="CH1115" s="54"/>
      <c r="CI1115" s="54"/>
      <c r="CJ1115" s="54"/>
      <c r="CK1115" s="54"/>
      <c r="CL1115" s="54"/>
      <c r="CM1115" s="54"/>
      <c r="CN1115" s="54"/>
      <c r="CO1115" s="54"/>
      <c r="CP1115" s="54"/>
      <c r="CQ1115" s="54"/>
      <c r="CR1115" s="54"/>
      <c r="CS1115" s="54"/>
      <c r="CT1115" s="54"/>
      <c r="CU1115" s="54"/>
      <c r="CV1115" s="54"/>
      <c r="CW1115" s="54"/>
      <c r="CX1115" s="54"/>
      <c r="CY1115" s="54"/>
      <c r="CZ1115" s="54"/>
      <c r="DA1115" s="54"/>
      <c r="DB1115" s="54"/>
      <c r="DC1115" s="54"/>
      <c r="DD1115" s="54"/>
      <c r="DE1115" s="54"/>
      <c r="DF1115" s="54"/>
      <c r="DG1115" s="54"/>
      <c r="DH1115" s="54"/>
      <c r="DI1115" s="54"/>
      <c r="DJ1115" s="54"/>
    </row>
    <row r="1116" spans="4:114" x14ac:dyDescent="0.25">
      <c r="D1116" s="90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4"/>
      <c r="BQ1116" s="54"/>
      <c r="BR1116" s="54"/>
      <c r="BS1116" s="54"/>
      <c r="BT1116" s="54"/>
      <c r="BU1116" s="54"/>
      <c r="BV1116" s="54"/>
      <c r="BW1116" s="54"/>
      <c r="BX1116" s="54"/>
      <c r="BY1116" s="54"/>
      <c r="BZ1116" s="54"/>
      <c r="CA1116" s="54"/>
      <c r="CB1116" s="54"/>
      <c r="CC1116" s="54"/>
      <c r="CD1116" s="54"/>
      <c r="CE1116" s="54"/>
      <c r="CF1116" s="54"/>
      <c r="CG1116" s="54"/>
      <c r="CH1116" s="54"/>
      <c r="CI1116" s="54"/>
      <c r="CJ1116" s="54"/>
      <c r="CK1116" s="54"/>
      <c r="CL1116" s="54"/>
      <c r="CM1116" s="54"/>
      <c r="CN1116" s="54"/>
      <c r="CO1116" s="54"/>
      <c r="CP1116" s="54"/>
      <c r="CQ1116" s="54"/>
      <c r="CR1116" s="54"/>
      <c r="CS1116" s="54"/>
      <c r="CT1116" s="54"/>
      <c r="CU1116" s="54"/>
      <c r="CV1116" s="54"/>
      <c r="CW1116" s="54"/>
      <c r="CX1116" s="54"/>
      <c r="CY1116" s="54"/>
      <c r="CZ1116" s="54"/>
      <c r="DA1116" s="54"/>
      <c r="DB1116" s="54"/>
      <c r="DC1116" s="54"/>
      <c r="DD1116" s="54"/>
      <c r="DE1116" s="54"/>
      <c r="DF1116" s="54"/>
      <c r="DG1116" s="54"/>
      <c r="DH1116" s="54"/>
      <c r="DI1116" s="54"/>
      <c r="DJ1116" s="54"/>
    </row>
    <row r="1117" spans="4:114" x14ac:dyDescent="0.25">
      <c r="D1117" s="90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4"/>
      <c r="BW1117" s="54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</row>
    <row r="1118" spans="4:114" x14ac:dyDescent="0.25">
      <c r="D1118" s="91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4"/>
      <c r="BQ1118" s="54"/>
      <c r="BR1118" s="54"/>
      <c r="BS1118" s="54"/>
      <c r="BT1118" s="54"/>
      <c r="BU1118" s="54"/>
      <c r="BV1118" s="54"/>
      <c r="BW1118" s="54"/>
      <c r="BX1118" s="54"/>
      <c r="BY1118" s="54"/>
      <c r="BZ1118" s="54"/>
      <c r="CA1118" s="54"/>
      <c r="CB1118" s="54"/>
      <c r="CC1118" s="54"/>
      <c r="CD1118" s="54"/>
      <c r="CE1118" s="54"/>
      <c r="CF1118" s="54"/>
      <c r="CG1118" s="54"/>
      <c r="CH1118" s="54"/>
      <c r="CI1118" s="54"/>
      <c r="CJ1118" s="54"/>
      <c r="CK1118" s="54"/>
      <c r="CL1118" s="54"/>
      <c r="CM1118" s="54"/>
      <c r="CN1118" s="54"/>
      <c r="CO1118" s="54"/>
      <c r="CP1118" s="54"/>
      <c r="CQ1118" s="54"/>
      <c r="CR1118" s="54"/>
      <c r="CS1118" s="54"/>
      <c r="CT1118" s="54"/>
      <c r="CU1118" s="54"/>
      <c r="CV1118" s="54"/>
      <c r="CW1118" s="54"/>
      <c r="CX1118" s="54"/>
      <c r="CY1118" s="54"/>
      <c r="CZ1118" s="54"/>
      <c r="DA1118" s="54"/>
      <c r="DB1118" s="54"/>
      <c r="DC1118" s="54"/>
      <c r="DD1118" s="54"/>
      <c r="DE1118" s="54"/>
      <c r="DF1118" s="54"/>
      <c r="DG1118" s="54"/>
      <c r="DH1118" s="54"/>
      <c r="DI1118" s="54"/>
      <c r="DJ1118" s="54"/>
    </row>
    <row r="1119" spans="4:114" x14ac:dyDescent="0.25">
      <c r="D1119" s="90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4"/>
      <c r="BW1119" s="54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4"/>
      <c r="DF1119" s="54"/>
      <c r="DG1119" s="54"/>
      <c r="DH1119" s="54"/>
      <c r="DI1119" s="54"/>
      <c r="DJ1119" s="54"/>
    </row>
    <row r="1120" spans="4:114" x14ac:dyDescent="0.25">
      <c r="D1120" s="90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4"/>
      <c r="BW1120" s="54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  <c r="CK1120" s="54"/>
      <c r="CL1120" s="54"/>
      <c r="CM1120" s="54"/>
      <c r="CN1120" s="54"/>
      <c r="CO1120" s="54"/>
      <c r="CP1120" s="54"/>
      <c r="CQ1120" s="54"/>
      <c r="CR1120" s="54"/>
      <c r="CS1120" s="54"/>
      <c r="CT1120" s="54"/>
      <c r="CU1120" s="54"/>
      <c r="CV1120" s="54"/>
      <c r="CW1120" s="54"/>
      <c r="CX1120" s="54"/>
      <c r="CY1120" s="54"/>
      <c r="CZ1120" s="54"/>
      <c r="DA1120" s="54"/>
      <c r="DB1120" s="54"/>
      <c r="DC1120" s="54"/>
      <c r="DD1120" s="54"/>
      <c r="DE1120" s="54"/>
      <c r="DF1120" s="54"/>
      <c r="DG1120" s="54"/>
      <c r="DH1120" s="54"/>
      <c r="DI1120" s="54"/>
      <c r="DJ1120" s="54"/>
    </row>
    <row r="1121" spans="4:114" x14ac:dyDescent="0.25">
      <c r="D1121" s="90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4"/>
      <c r="BQ1121" s="54"/>
      <c r="BR1121" s="54"/>
      <c r="BS1121" s="54"/>
      <c r="BT1121" s="54"/>
      <c r="BU1121" s="54"/>
      <c r="BV1121" s="54"/>
      <c r="BW1121" s="54"/>
      <c r="BX1121" s="54"/>
      <c r="BY1121" s="54"/>
      <c r="BZ1121" s="54"/>
      <c r="CA1121" s="54"/>
      <c r="CB1121" s="54"/>
      <c r="CC1121" s="54"/>
      <c r="CD1121" s="54"/>
      <c r="CE1121" s="54"/>
      <c r="CF1121" s="54"/>
      <c r="CG1121" s="54"/>
      <c r="CH1121" s="54"/>
      <c r="CI1121" s="54"/>
      <c r="CJ1121" s="54"/>
      <c r="CK1121" s="54"/>
      <c r="CL1121" s="54"/>
      <c r="CM1121" s="54"/>
      <c r="CN1121" s="54"/>
      <c r="CO1121" s="54"/>
      <c r="CP1121" s="54"/>
      <c r="CQ1121" s="54"/>
      <c r="CR1121" s="54"/>
      <c r="CS1121" s="54"/>
      <c r="CT1121" s="54"/>
      <c r="CU1121" s="54"/>
      <c r="CV1121" s="54"/>
      <c r="CW1121" s="54"/>
      <c r="CX1121" s="54"/>
      <c r="CY1121" s="54"/>
      <c r="CZ1121" s="54"/>
      <c r="DA1121" s="54"/>
      <c r="DB1121" s="54"/>
      <c r="DC1121" s="54"/>
      <c r="DD1121" s="54"/>
      <c r="DE1121" s="54"/>
      <c r="DF1121" s="54"/>
      <c r="DG1121" s="54"/>
      <c r="DH1121" s="54"/>
      <c r="DI1121" s="54"/>
      <c r="DJ1121" s="54"/>
    </row>
    <row r="1122" spans="4:114" x14ac:dyDescent="0.25">
      <c r="D1122" s="90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4"/>
      <c r="BQ1122" s="54"/>
      <c r="BR1122" s="54"/>
      <c r="BS1122" s="54"/>
      <c r="BT1122" s="54"/>
      <c r="BU1122" s="54"/>
      <c r="BV1122" s="54"/>
      <c r="BW1122" s="54"/>
      <c r="BX1122" s="54"/>
      <c r="BY1122" s="54"/>
      <c r="BZ1122" s="54"/>
      <c r="CA1122" s="54"/>
      <c r="CB1122" s="54"/>
      <c r="CC1122" s="54"/>
      <c r="CD1122" s="54"/>
      <c r="CE1122" s="54"/>
      <c r="CF1122" s="54"/>
      <c r="CG1122" s="54"/>
      <c r="CH1122" s="54"/>
      <c r="CI1122" s="54"/>
      <c r="CJ1122" s="54"/>
      <c r="CK1122" s="54"/>
      <c r="CL1122" s="54"/>
      <c r="CM1122" s="54"/>
      <c r="CN1122" s="54"/>
      <c r="CO1122" s="54"/>
      <c r="CP1122" s="54"/>
      <c r="CQ1122" s="54"/>
      <c r="CR1122" s="54"/>
      <c r="CS1122" s="54"/>
      <c r="CT1122" s="54"/>
      <c r="CU1122" s="54"/>
      <c r="CV1122" s="54"/>
      <c r="CW1122" s="54"/>
      <c r="CX1122" s="54"/>
      <c r="CY1122" s="54"/>
      <c r="CZ1122" s="54"/>
      <c r="DA1122" s="54"/>
      <c r="DB1122" s="54"/>
      <c r="DC1122" s="54"/>
      <c r="DD1122" s="54"/>
      <c r="DE1122" s="54"/>
      <c r="DF1122" s="54"/>
      <c r="DG1122" s="54"/>
      <c r="DH1122" s="54"/>
      <c r="DI1122" s="54"/>
      <c r="DJ1122" s="54"/>
    </row>
    <row r="1123" spans="4:114" x14ac:dyDescent="0.25">
      <c r="D1123" s="90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4"/>
      <c r="BQ1123" s="54"/>
      <c r="BR1123" s="54"/>
      <c r="BS1123" s="54"/>
      <c r="BT1123" s="54"/>
      <c r="BU1123" s="54"/>
      <c r="BV1123" s="54"/>
      <c r="BW1123" s="54"/>
      <c r="BX1123" s="54"/>
      <c r="BY1123" s="54"/>
      <c r="BZ1123" s="54"/>
      <c r="CA1123" s="54"/>
      <c r="CB1123" s="54"/>
      <c r="CC1123" s="54"/>
      <c r="CD1123" s="54"/>
      <c r="CE1123" s="54"/>
      <c r="CF1123" s="54"/>
      <c r="CG1123" s="54"/>
      <c r="CH1123" s="54"/>
      <c r="CI1123" s="54"/>
      <c r="CJ1123" s="54"/>
      <c r="CK1123" s="54"/>
      <c r="CL1123" s="54"/>
      <c r="CM1123" s="54"/>
      <c r="CN1123" s="54"/>
      <c r="CO1123" s="54"/>
      <c r="CP1123" s="54"/>
      <c r="CQ1123" s="54"/>
      <c r="CR1123" s="54"/>
      <c r="CS1123" s="54"/>
      <c r="CT1123" s="54"/>
      <c r="CU1123" s="54"/>
      <c r="CV1123" s="54"/>
      <c r="CW1123" s="54"/>
      <c r="CX1123" s="54"/>
      <c r="CY1123" s="54"/>
      <c r="CZ1123" s="54"/>
      <c r="DA1123" s="54"/>
      <c r="DB1123" s="54"/>
      <c r="DC1123" s="54"/>
      <c r="DD1123" s="54"/>
      <c r="DE1123" s="54"/>
      <c r="DF1123" s="54"/>
      <c r="DG1123" s="54"/>
      <c r="DH1123" s="54"/>
      <c r="DI1123" s="54"/>
      <c r="DJ1123" s="54"/>
    </row>
    <row r="1124" spans="4:114" x14ac:dyDescent="0.25">
      <c r="D1124" s="91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4"/>
      <c r="BQ1124" s="54"/>
      <c r="BR1124" s="54"/>
      <c r="BS1124" s="54"/>
      <c r="BT1124" s="54"/>
      <c r="BU1124" s="54"/>
      <c r="BV1124" s="54"/>
      <c r="BW1124" s="54"/>
      <c r="BX1124" s="54"/>
      <c r="BY1124" s="54"/>
      <c r="BZ1124" s="54"/>
      <c r="CA1124" s="54"/>
      <c r="CB1124" s="54"/>
      <c r="CC1124" s="54"/>
      <c r="CD1124" s="54"/>
      <c r="CE1124" s="54"/>
      <c r="CF1124" s="54"/>
      <c r="CG1124" s="54"/>
      <c r="CH1124" s="54"/>
      <c r="CI1124" s="54"/>
      <c r="CJ1124" s="54"/>
      <c r="CK1124" s="54"/>
      <c r="CL1124" s="54"/>
      <c r="CM1124" s="54"/>
      <c r="CN1124" s="54"/>
      <c r="CO1124" s="54"/>
      <c r="CP1124" s="54"/>
      <c r="CQ1124" s="54"/>
      <c r="CR1124" s="54"/>
      <c r="CS1124" s="54"/>
      <c r="CT1124" s="54"/>
      <c r="CU1124" s="54"/>
      <c r="CV1124" s="54"/>
      <c r="CW1124" s="54"/>
      <c r="CX1124" s="54"/>
      <c r="CY1124" s="54"/>
      <c r="CZ1124" s="54"/>
      <c r="DA1124" s="54"/>
      <c r="DB1124" s="54"/>
      <c r="DC1124" s="54"/>
      <c r="DD1124" s="54"/>
      <c r="DE1124" s="54"/>
      <c r="DF1124" s="54"/>
      <c r="DG1124" s="54"/>
      <c r="DH1124" s="54"/>
      <c r="DI1124" s="54"/>
      <c r="DJ1124" s="54"/>
    </row>
    <row r="1125" spans="4:114" x14ac:dyDescent="0.25">
      <c r="D1125" s="90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4"/>
      <c r="BQ1125" s="54"/>
      <c r="BR1125" s="54"/>
      <c r="BS1125" s="54"/>
      <c r="BT1125" s="54"/>
      <c r="BU1125" s="54"/>
      <c r="BV1125" s="54"/>
      <c r="BW1125" s="54"/>
      <c r="BX1125" s="54"/>
      <c r="BY1125" s="54"/>
      <c r="BZ1125" s="54"/>
      <c r="CA1125" s="54"/>
      <c r="CB1125" s="54"/>
      <c r="CC1125" s="54"/>
      <c r="CD1125" s="54"/>
      <c r="CE1125" s="54"/>
      <c r="CF1125" s="54"/>
      <c r="CG1125" s="54"/>
      <c r="CH1125" s="54"/>
      <c r="CI1125" s="54"/>
      <c r="CJ1125" s="54"/>
      <c r="CK1125" s="54"/>
      <c r="CL1125" s="54"/>
      <c r="CM1125" s="54"/>
      <c r="CN1125" s="54"/>
      <c r="CO1125" s="54"/>
      <c r="CP1125" s="54"/>
      <c r="CQ1125" s="54"/>
      <c r="CR1125" s="54"/>
      <c r="CS1125" s="54"/>
      <c r="CT1125" s="54"/>
      <c r="CU1125" s="54"/>
      <c r="CV1125" s="54"/>
      <c r="CW1125" s="54"/>
      <c r="CX1125" s="54"/>
      <c r="CY1125" s="54"/>
      <c r="CZ1125" s="54"/>
      <c r="DA1125" s="54"/>
      <c r="DB1125" s="54"/>
      <c r="DC1125" s="54"/>
      <c r="DD1125" s="54"/>
      <c r="DE1125" s="54"/>
      <c r="DF1125" s="54"/>
      <c r="DG1125" s="54"/>
      <c r="DH1125" s="54"/>
      <c r="DI1125" s="54"/>
      <c r="DJ1125" s="54"/>
    </row>
    <row r="1126" spans="4:114" x14ac:dyDescent="0.25">
      <c r="D1126" s="90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4"/>
      <c r="BQ1126" s="54"/>
      <c r="BR1126" s="54"/>
      <c r="BS1126" s="54"/>
      <c r="BT1126" s="54"/>
      <c r="BU1126" s="54"/>
      <c r="BV1126" s="54"/>
      <c r="BW1126" s="54"/>
      <c r="BX1126" s="54"/>
      <c r="BY1126" s="54"/>
      <c r="BZ1126" s="54"/>
      <c r="CA1126" s="54"/>
      <c r="CB1126" s="54"/>
      <c r="CC1126" s="54"/>
      <c r="CD1126" s="54"/>
      <c r="CE1126" s="54"/>
      <c r="CF1126" s="54"/>
      <c r="CG1126" s="54"/>
      <c r="CH1126" s="54"/>
      <c r="CI1126" s="54"/>
      <c r="CJ1126" s="54"/>
      <c r="CK1126" s="54"/>
      <c r="CL1126" s="54"/>
      <c r="CM1126" s="54"/>
      <c r="CN1126" s="54"/>
      <c r="CO1126" s="54"/>
      <c r="CP1126" s="54"/>
      <c r="CQ1126" s="54"/>
      <c r="CR1126" s="54"/>
      <c r="CS1126" s="54"/>
      <c r="CT1126" s="54"/>
      <c r="CU1126" s="54"/>
      <c r="CV1126" s="54"/>
      <c r="CW1126" s="54"/>
      <c r="CX1126" s="54"/>
      <c r="CY1126" s="54"/>
      <c r="CZ1126" s="54"/>
      <c r="DA1126" s="54"/>
      <c r="DB1126" s="54"/>
      <c r="DC1126" s="54"/>
      <c r="DD1126" s="54"/>
      <c r="DE1126" s="54"/>
      <c r="DF1126" s="54"/>
      <c r="DG1126" s="54"/>
      <c r="DH1126" s="54"/>
      <c r="DI1126" s="54"/>
      <c r="DJ1126" s="54"/>
    </row>
    <row r="1127" spans="4:114" x14ac:dyDescent="0.25">
      <c r="D1127" s="90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4"/>
      <c r="BQ1127" s="54"/>
      <c r="BR1127" s="54"/>
      <c r="BS1127" s="54"/>
      <c r="BT1127" s="54"/>
      <c r="BU1127" s="54"/>
      <c r="BV1127" s="54"/>
      <c r="BW1127" s="54"/>
      <c r="BX1127" s="54"/>
      <c r="BY1127" s="54"/>
      <c r="BZ1127" s="54"/>
      <c r="CA1127" s="54"/>
      <c r="CB1127" s="54"/>
      <c r="CC1127" s="54"/>
      <c r="CD1127" s="54"/>
      <c r="CE1127" s="54"/>
      <c r="CF1127" s="54"/>
      <c r="CG1127" s="54"/>
      <c r="CH1127" s="54"/>
      <c r="CI1127" s="54"/>
      <c r="CJ1127" s="54"/>
      <c r="CK1127" s="54"/>
      <c r="CL1127" s="54"/>
      <c r="CM1127" s="54"/>
      <c r="CN1127" s="54"/>
      <c r="CO1127" s="54"/>
      <c r="CP1127" s="54"/>
      <c r="CQ1127" s="54"/>
      <c r="CR1127" s="54"/>
      <c r="CS1127" s="54"/>
      <c r="CT1127" s="54"/>
      <c r="CU1127" s="54"/>
      <c r="CV1127" s="54"/>
      <c r="CW1127" s="54"/>
      <c r="CX1127" s="54"/>
      <c r="CY1127" s="54"/>
      <c r="CZ1127" s="54"/>
      <c r="DA1127" s="54"/>
      <c r="DB1127" s="54"/>
      <c r="DC1127" s="54"/>
      <c r="DD1127" s="54"/>
      <c r="DE1127" s="54"/>
      <c r="DF1127" s="54"/>
      <c r="DG1127" s="54"/>
      <c r="DH1127" s="54"/>
      <c r="DI1127" s="54"/>
      <c r="DJ1127" s="54"/>
    </row>
    <row r="1128" spans="4:114" x14ac:dyDescent="0.25">
      <c r="D1128" s="90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4"/>
      <c r="BQ1128" s="54"/>
      <c r="BR1128" s="54"/>
      <c r="BS1128" s="54"/>
      <c r="BT1128" s="54"/>
      <c r="BU1128" s="54"/>
      <c r="BV1128" s="54"/>
      <c r="BW1128" s="54"/>
      <c r="BX1128" s="54"/>
      <c r="BY1128" s="54"/>
      <c r="BZ1128" s="54"/>
      <c r="CA1128" s="54"/>
      <c r="CB1128" s="54"/>
      <c r="CC1128" s="54"/>
      <c r="CD1128" s="54"/>
      <c r="CE1128" s="54"/>
      <c r="CF1128" s="54"/>
      <c r="CG1128" s="54"/>
      <c r="CH1128" s="54"/>
      <c r="CI1128" s="54"/>
      <c r="CJ1128" s="54"/>
      <c r="CK1128" s="54"/>
      <c r="CL1128" s="54"/>
      <c r="CM1128" s="54"/>
      <c r="CN1128" s="54"/>
      <c r="CO1128" s="54"/>
      <c r="CP1128" s="54"/>
      <c r="CQ1128" s="54"/>
      <c r="CR1128" s="54"/>
      <c r="CS1128" s="54"/>
      <c r="CT1128" s="54"/>
      <c r="CU1128" s="54"/>
      <c r="CV1128" s="54"/>
      <c r="CW1128" s="54"/>
      <c r="CX1128" s="54"/>
      <c r="CY1128" s="54"/>
      <c r="CZ1128" s="54"/>
      <c r="DA1128" s="54"/>
      <c r="DB1128" s="54"/>
      <c r="DC1128" s="54"/>
      <c r="DD1128" s="54"/>
      <c r="DE1128" s="54"/>
      <c r="DF1128" s="54"/>
      <c r="DG1128" s="54"/>
      <c r="DH1128" s="54"/>
      <c r="DI1128" s="54"/>
      <c r="DJ1128" s="54"/>
    </row>
    <row r="1129" spans="4:114" x14ac:dyDescent="0.25">
      <c r="D1129" s="90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4"/>
      <c r="BQ1129" s="54"/>
      <c r="BR1129" s="54"/>
      <c r="BS1129" s="54"/>
      <c r="BT1129" s="54"/>
      <c r="BU1129" s="54"/>
      <c r="BV1129" s="54"/>
      <c r="BW1129" s="54"/>
      <c r="BX1129" s="54"/>
      <c r="BY1129" s="54"/>
      <c r="BZ1129" s="54"/>
      <c r="CA1129" s="54"/>
      <c r="CB1129" s="54"/>
      <c r="CC1129" s="54"/>
      <c r="CD1129" s="54"/>
      <c r="CE1129" s="54"/>
      <c r="CF1129" s="54"/>
      <c r="CG1129" s="54"/>
      <c r="CH1129" s="54"/>
      <c r="CI1129" s="54"/>
      <c r="CJ1129" s="54"/>
      <c r="CK1129" s="54"/>
      <c r="CL1129" s="54"/>
      <c r="CM1129" s="54"/>
      <c r="CN1129" s="54"/>
      <c r="CO1129" s="54"/>
      <c r="CP1129" s="54"/>
      <c r="CQ1129" s="54"/>
      <c r="CR1129" s="54"/>
      <c r="CS1129" s="54"/>
      <c r="CT1129" s="54"/>
      <c r="CU1129" s="54"/>
      <c r="CV1129" s="54"/>
      <c r="CW1129" s="54"/>
      <c r="CX1129" s="54"/>
      <c r="CY1129" s="54"/>
      <c r="CZ1129" s="54"/>
      <c r="DA1129" s="54"/>
      <c r="DB1129" s="54"/>
      <c r="DC1129" s="54"/>
      <c r="DD1129" s="54"/>
      <c r="DE1129" s="54"/>
      <c r="DF1129" s="54"/>
      <c r="DG1129" s="54"/>
      <c r="DH1129" s="54"/>
      <c r="DI1129" s="54"/>
      <c r="DJ1129" s="54"/>
    </row>
    <row r="1130" spans="4:114" x14ac:dyDescent="0.25">
      <c r="D1130" s="91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4"/>
      <c r="BQ1130" s="54"/>
      <c r="BR1130" s="54"/>
      <c r="BS1130" s="54"/>
      <c r="BT1130" s="54"/>
      <c r="BU1130" s="54"/>
      <c r="BV1130" s="54"/>
      <c r="BW1130" s="54"/>
      <c r="BX1130" s="54"/>
      <c r="BY1130" s="54"/>
      <c r="BZ1130" s="54"/>
      <c r="CA1130" s="54"/>
      <c r="CB1130" s="54"/>
      <c r="CC1130" s="54"/>
      <c r="CD1130" s="54"/>
      <c r="CE1130" s="54"/>
      <c r="CF1130" s="54"/>
      <c r="CG1130" s="54"/>
      <c r="CH1130" s="54"/>
      <c r="CI1130" s="54"/>
      <c r="CJ1130" s="54"/>
      <c r="CK1130" s="54"/>
      <c r="CL1130" s="54"/>
      <c r="CM1130" s="54"/>
      <c r="CN1130" s="54"/>
      <c r="CO1130" s="54"/>
      <c r="CP1130" s="54"/>
      <c r="CQ1130" s="54"/>
      <c r="CR1130" s="54"/>
      <c r="CS1130" s="54"/>
      <c r="CT1130" s="54"/>
      <c r="CU1130" s="54"/>
      <c r="CV1130" s="54"/>
      <c r="CW1130" s="54"/>
      <c r="CX1130" s="54"/>
      <c r="CY1130" s="54"/>
      <c r="CZ1130" s="54"/>
      <c r="DA1130" s="54"/>
      <c r="DB1130" s="54"/>
      <c r="DC1130" s="54"/>
      <c r="DD1130" s="54"/>
      <c r="DE1130" s="54"/>
      <c r="DF1130" s="54"/>
      <c r="DG1130" s="54"/>
      <c r="DH1130" s="54"/>
      <c r="DI1130" s="54"/>
      <c r="DJ1130" s="54"/>
    </row>
    <row r="1131" spans="4:114" x14ac:dyDescent="0.25">
      <c r="D1131" s="90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4"/>
      <c r="BQ1131" s="54"/>
      <c r="BR1131" s="54"/>
      <c r="BS1131" s="54"/>
      <c r="BT1131" s="54"/>
      <c r="BU1131" s="54"/>
      <c r="BV1131" s="54"/>
      <c r="BW1131" s="54"/>
      <c r="BX1131" s="54"/>
      <c r="BY1131" s="54"/>
      <c r="BZ1131" s="54"/>
      <c r="CA1131" s="54"/>
      <c r="CB1131" s="54"/>
      <c r="CC1131" s="54"/>
      <c r="CD1131" s="54"/>
      <c r="CE1131" s="54"/>
      <c r="CF1131" s="54"/>
      <c r="CG1131" s="54"/>
      <c r="CH1131" s="54"/>
      <c r="CI1131" s="54"/>
      <c r="CJ1131" s="54"/>
      <c r="CK1131" s="54"/>
      <c r="CL1131" s="54"/>
      <c r="CM1131" s="54"/>
      <c r="CN1131" s="54"/>
      <c r="CO1131" s="54"/>
      <c r="CP1131" s="54"/>
      <c r="CQ1131" s="54"/>
      <c r="CR1131" s="54"/>
      <c r="CS1131" s="54"/>
      <c r="CT1131" s="54"/>
      <c r="CU1131" s="54"/>
      <c r="CV1131" s="54"/>
      <c r="CW1131" s="54"/>
      <c r="CX1131" s="54"/>
      <c r="CY1131" s="54"/>
      <c r="CZ1131" s="54"/>
      <c r="DA1131" s="54"/>
      <c r="DB1131" s="54"/>
      <c r="DC1131" s="54"/>
      <c r="DD1131" s="54"/>
      <c r="DE1131" s="54"/>
      <c r="DF1131" s="54"/>
      <c r="DG1131" s="54"/>
      <c r="DH1131" s="54"/>
      <c r="DI1131" s="54"/>
      <c r="DJ1131" s="54"/>
    </row>
    <row r="1132" spans="4:114" x14ac:dyDescent="0.25">
      <c r="D1132" s="90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4"/>
      <c r="BQ1132" s="54"/>
      <c r="BR1132" s="54"/>
      <c r="BS1132" s="54"/>
      <c r="BT1132" s="54"/>
      <c r="BU1132" s="54"/>
      <c r="BV1132" s="54"/>
      <c r="BW1132" s="54"/>
      <c r="BX1132" s="54"/>
      <c r="BY1132" s="54"/>
      <c r="BZ1132" s="54"/>
      <c r="CA1132" s="54"/>
      <c r="CB1132" s="54"/>
      <c r="CC1132" s="54"/>
      <c r="CD1132" s="54"/>
      <c r="CE1132" s="54"/>
      <c r="CF1132" s="54"/>
      <c r="CG1132" s="54"/>
      <c r="CH1132" s="54"/>
      <c r="CI1132" s="54"/>
      <c r="CJ1132" s="54"/>
      <c r="CK1132" s="54"/>
      <c r="CL1132" s="54"/>
      <c r="CM1132" s="54"/>
      <c r="CN1132" s="54"/>
      <c r="CO1132" s="54"/>
      <c r="CP1132" s="54"/>
      <c r="CQ1132" s="54"/>
      <c r="CR1132" s="54"/>
      <c r="CS1132" s="54"/>
      <c r="CT1132" s="54"/>
      <c r="CU1132" s="54"/>
      <c r="CV1132" s="54"/>
      <c r="CW1132" s="54"/>
      <c r="CX1132" s="54"/>
      <c r="CY1132" s="54"/>
      <c r="CZ1132" s="54"/>
      <c r="DA1132" s="54"/>
      <c r="DB1132" s="54"/>
      <c r="DC1132" s="54"/>
      <c r="DD1132" s="54"/>
      <c r="DE1132" s="54"/>
      <c r="DF1132" s="54"/>
      <c r="DG1132" s="54"/>
      <c r="DH1132" s="54"/>
      <c r="DI1132" s="54"/>
      <c r="DJ1132" s="54"/>
    </row>
    <row r="1133" spans="4:114" x14ac:dyDescent="0.25">
      <c r="D1133" s="90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4"/>
      <c r="BQ1133" s="54"/>
      <c r="BR1133" s="54"/>
      <c r="BS1133" s="54"/>
      <c r="BT1133" s="54"/>
      <c r="BU1133" s="54"/>
      <c r="BV1133" s="54"/>
      <c r="BW1133" s="54"/>
      <c r="BX1133" s="54"/>
      <c r="BY1133" s="54"/>
      <c r="BZ1133" s="54"/>
      <c r="CA1133" s="54"/>
      <c r="CB1133" s="54"/>
      <c r="CC1133" s="54"/>
      <c r="CD1133" s="54"/>
      <c r="CE1133" s="54"/>
      <c r="CF1133" s="54"/>
      <c r="CG1133" s="54"/>
      <c r="CH1133" s="54"/>
      <c r="CI1133" s="54"/>
      <c r="CJ1133" s="54"/>
      <c r="CK1133" s="54"/>
      <c r="CL1133" s="54"/>
      <c r="CM1133" s="54"/>
      <c r="CN1133" s="54"/>
      <c r="CO1133" s="54"/>
      <c r="CP1133" s="54"/>
      <c r="CQ1133" s="54"/>
      <c r="CR1133" s="54"/>
      <c r="CS1133" s="54"/>
      <c r="CT1133" s="54"/>
      <c r="CU1133" s="54"/>
      <c r="CV1133" s="54"/>
      <c r="CW1133" s="54"/>
      <c r="CX1133" s="54"/>
      <c r="CY1133" s="54"/>
      <c r="CZ1133" s="54"/>
      <c r="DA1133" s="54"/>
      <c r="DB1133" s="54"/>
      <c r="DC1133" s="54"/>
      <c r="DD1133" s="54"/>
      <c r="DE1133" s="54"/>
      <c r="DF1133" s="54"/>
      <c r="DG1133" s="54"/>
      <c r="DH1133" s="54"/>
      <c r="DI1133" s="54"/>
      <c r="DJ1133" s="54"/>
    </row>
    <row r="1134" spans="4:114" x14ac:dyDescent="0.25">
      <c r="D1134" s="90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4"/>
      <c r="BQ1134" s="54"/>
      <c r="BR1134" s="54"/>
      <c r="BS1134" s="54"/>
      <c r="BT1134" s="54"/>
      <c r="BU1134" s="54"/>
      <c r="BV1134" s="54"/>
      <c r="BW1134" s="54"/>
      <c r="BX1134" s="54"/>
      <c r="BY1134" s="54"/>
      <c r="BZ1134" s="54"/>
      <c r="CA1134" s="54"/>
      <c r="CB1134" s="54"/>
      <c r="CC1134" s="54"/>
      <c r="CD1134" s="54"/>
      <c r="CE1134" s="54"/>
      <c r="CF1134" s="54"/>
      <c r="CG1134" s="54"/>
      <c r="CH1134" s="54"/>
      <c r="CI1134" s="54"/>
      <c r="CJ1134" s="54"/>
      <c r="CK1134" s="54"/>
      <c r="CL1134" s="54"/>
      <c r="CM1134" s="54"/>
      <c r="CN1134" s="54"/>
      <c r="CO1134" s="54"/>
      <c r="CP1134" s="54"/>
      <c r="CQ1134" s="54"/>
      <c r="CR1134" s="54"/>
      <c r="CS1134" s="54"/>
      <c r="CT1134" s="54"/>
      <c r="CU1134" s="54"/>
      <c r="CV1134" s="54"/>
      <c r="CW1134" s="54"/>
      <c r="CX1134" s="54"/>
      <c r="CY1134" s="54"/>
      <c r="CZ1134" s="54"/>
      <c r="DA1134" s="54"/>
      <c r="DB1134" s="54"/>
      <c r="DC1134" s="54"/>
      <c r="DD1134" s="54"/>
      <c r="DE1134" s="54"/>
      <c r="DF1134" s="54"/>
      <c r="DG1134" s="54"/>
      <c r="DH1134" s="54"/>
      <c r="DI1134" s="54"/>
      <c r="DJ1134" s="54"/>
    </row>
    <row r="1135" spans="4:114" x14ac:dyDescent="0.25">
      <c r="D1135" s="90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4"/>
      <c r="BQ1135" s="54"/>
      <c r="BR1135" s="54"/>
      <c r="BS1135" s="54"/>
      <c r="BT1135" s="54"/>
      <c r="BU1135" s="54"/>
      <c r="BV1135" s="54"/>
      <c r="BW1135" s="54"/>
      <c r="BX1135" s="54"/>
      <c r="BY1135" s="54"/>
      <c r="BZ1135" s="54"/>
      <c r="CA1135" s="54"/>
      <c r="CB1135" s="54"/>
      <c r="CC1135" s="54"/>
      <c r="CD1135" s="54"/>
      <c r="CE1135" s="54"/>
      <c r="CF1135" s="54"/>
      <c r="CG1135" s="54"/>
      <c r="CH1135" s="54"/>
      <c r="CI1135" s="54"/>
      <c r="CJ1135" s="54"/>
      <c r="CK1135" s="54"/>
      <c r="CL1135" s="54"/>
      <c r="CM1135" s="54"/>
      <c r="CN1135" s="54"/>
      <c r="CO1135" s="54"/>
      <c r="CP1135" s="54"/>
      <c r="CQ1135" s="54"/>
      <c r="CR1135" s="54"/>
      <c r="CS1135" s="54"/>
      <c r="CT1135" s="54"/>
      <c r="CU1135" s="54"/>
      <c r="CV1135" s="54"/>
      <c r="CW1135" s="54"/>
      <c r="CX1135" s="54"/>
      <c r="CY1135" s="54"/>
      <c r="CZ1135" s="54"/>
      <c r="DA1135" s="54"/>
      <c r="DB1135" s="54"/>
      <c r="DC1135" s="54"/>
      <c r="DD1135" s="54"/>
      <c r="DE1135" s="54"/>
      <c r="DF1135" s="54"/>
      <c r="DG1135" s="54"/>
      <c r="DH1135" s="54"/>
      <c r="DI1135" s="54"/>
      <c r="DJ1135" s="54"/>
    </row>
    <row r="1136" spans="4:114" x14ac:dyDescent="0.25">
      <c r="D1136" s="91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4"/>
      <c r="BQ1136" s="54"/>
      <c r="BR1136" s="54"/>
      <c r="BS1136" s="54"/>
      <c r="BT1136" s="54"/>
      <c r="BU1136" s="54"/>
      <c r="BV1136" s="54"/>
      <c r="BW1136" s="54"/>
      <c r="BX1136" s="54"/>
      <c r="BY1136" s="54"/>
      <c r="BZ1136" s="54"/>
      <c r="CA1136" s="54"/>
      <c r="CB1136" s="54"/>
      <c r="CC1136" s="54"/>
      <c r="CD1136" s="54"/>
      <c r="CE1136" s="54"/>
      <c r="CF1136" s="54"/>
      <c r="CG1136" s="54"/>
      <c r="CH1136" s="54"/>
      <c r="CI1136" s="54"/>
      <c r="CJ1136" s="54"/>
      <c r="CK1136" s="54"/>
      <c r="CL1136" s="54"/>
      <c r="CM1136" s="54"/>
      <c r="CN1136" s="54"/>
      <c r="CO1136" s="54"/>
      <c r="CP1136" s="54"/>
      <c r="CQ1136" s="54"/>
      <c r="CR1136" s="54"/>
      <c r="CS1136" s="54"/>
      <c r="CT1136" s="54"/>
      <c r="CU1136" s="54"/>
      <c r="CV1136" s="54"/>
      <c r="CW1136" s="54"/>
      <c r="CX1136" s="54"/>
      <c r="CY1136" s="54"/>
      <c r="CZ1136" s="54"/>
      <c r="DA1136" s="54"/>
      <c r="DB1136" s="54"/>
      <c r="DC1136" s="54"/>
      <c r="DD1136" s="54"/>
      <c r="DE1136" s="54"/>
      <c r="DF1136" s="54"/>
      <c r="DG1136" s="54"/>
      <c r="DH1136" s="54"/>
      <c r="DI1136" s="54"/>
      <c r="DJ1136" s="54"/>
    </row>
    <row r="1137" spans="4:114" x14ac:dyDescent="0.25">
      <c r="D1137" s="90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4"/>
      <c r="BQ1137" s="54"/>
      <c r="BR1137" s="54"/>
      <c r="BS1137" s="54"/>
      <c r="BT1137" s="54"/>
      <c r="BU1137" s="54"/>
      <c r="BV1137" s="54"/>
      <c r="BW1137" s="54"/>
      <c r="BX1137" s="54"/>
      <c r="BY1137" s="54"/>
      <c r="BZ1137" s="54"/>
      <c r="CA1137" s="54"/>
      <c r="CB1137" s="54"/>
      <c r="CC1137" s="54"/>
      <c r="CD1137" s="54"/>
      <c r="CE1137" s="54"/>
      <c r="CF1137" s="54"/>
      <c r="CG1137" s="54"/>
      <c r="CH1137" s="54"/>
      <c r="CI1137" s="54"/>
      <c r="CJ1137" s="54"/>
      <c r="CK1137" s="54"/>
      <c r="CL1137" s="54"/>
      <c r="CM1137" s="54"/>
      <c r="CN1137" s="54"/>
      <c r="CO1137" s="54"/>
      <c r="CP1137" s="54"/>
      <c r="CQ1137" s="54"/>
      <c r="CR1137" s="54"/>
      <c r="CS1137" s="54"/>
      <c r="CT1137" s="54"/>
      <c r="CU1137" s="54"/>
      <c r="CV1137" s="54"/>
      <c r="CW1137" s="54"/>
      <c r="CX1137" s="54"/>
      <c r="CY1137" s="54"/>
      <c r="CZ1137" s="54"/>
      <c r="DA1137" s="54"/>
      <c r="DB1137" s="54"/>
      <c r="DC1137" s="54"/>
      <c r="DD1137" s="54"/>
      <c r="DE1137" s="54"/>
      <c r="DF1137" s="54"/>
      <c r="DG1137" s="54"/>
      <c r="DH1137" s="54"/>
      <c r="DI1137" s="54"/>
      <c r="DJ1137" s="54"/>
    </row>
    <row r="1138" spans="4:114" x14ac:dyDescent="0.25">
      <c r="D1138" s="90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4"/>
      <c r="BQ1138" s="54"/>
      <c r="BR1138" s="54"/>
      <c r="BS1138" s="54"/>
      <c r="BT1138" s="54"/>
      <c r="BU1138" s="54"/>
      <c r="BV1138" s="54"/>
      <c r="BW1138" s="54"/>
      <c r="BX1138" s="54"/>
      <c r="BY1138" s="54"/>
      <c r="BZ1138" s="54"/>
      <c r="CA1138" s="54"/>
      <c r="CB1138" s="54"/>
      <c r="CC1138" s="54"/>
      <c r="CD1138" s="54"/>
      <c r="CE1138" s="54"/>
      <c r="CF1138" s="54"/>
      <c r="CG1138" s="54"/>
      <c r="CH1138" s="54"/>
      <c r="CI1138" s="54"/>
      <c r="CJ1138" s="54"/>
      <c r="CK1138" s="54"/>
      <c r="CL1138" s="54"/>
      <c r="CM1138" s="54"/>
      <c r="CN1138" s="54"/>
      <c r="CO1138" s="54"/>
      <c r="CP1138" s="54"/>
      <c r="CQ1138" s="54"/>
      <c r="CR1138" s="54"/>
      <c r="CS1138" s="54"/>
      <c r="CT1138" s="54"/>
      <c r="CU1138" s="54"/>
      <c r="CV1138" s="54"/>
      <c r="CW1138" s="54"/>
      <c r="CX1138" s="54"/>
      <c r="CY1138" s="54"/>
      <c r="CZ1138" s="54"/>
      <c r="DA1138" s="54"/>
      <c r="DB1138" s="54"/>
      <c r="DC1138" s="54"/>
      <c r="DD1138" s="54"/>
      <c r="DE1138" s="54"/>
      <c r="DF1138" s="54"/>
      <c r="DG1138" s="54"/>
      <c r="DH1138" s="54"/>
      <c r="DI1138" s="54"/>
      <c r="DJ1138" s="54"/>
    </row>
    <row r="1139" spans="4:114" x14ac:dyDescent="0.25">
      <c r="D1139" s="90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4"/>
      <c r="BQ1139" s="54"/>
      <c r="BR1139" s="54"/>
      <c r="BS1139" s="54"/>
      <c r="BT1139" s="54"/>
      <c r="BU1139" s="54"/>
      <c r="BV1139" s="54"/>
      <c r="BW1139" s="54"/>
      <c r="BX1139" s="54"/>
      <c r="BY1139" s="54"/>
      <c r="BZ1139" s="54"/>
      <c r="CA1139" s="54"/>
      <c r="CB1139" s="54"/>
      <c r="CC1139" s="54"/>
      <c r="CD1139" s="54"/>
      <c r="CE1139" s="54"/>
      <c r="CF1139" s="54"/>
      <c r="CG1139" s="54"/>
      <c r="CH1139" s="54"/>
      <c r="CI1139" s="54"/>
      <c r="CJ1139" s="54"/>
      <c r="CK1139" s="54"/>
      <c r="CL1139" s="54"/>
      <c r="CM1139" s="54"/>
      <c r="CN1139" s="54"/>
      <c r="CO1139" s="54"/>
      <c r="CP1139" s="54"/>
      <c r="CQ1139" s="54"/>
      <c r="CR1139" s="54"/>
      <c r="CS1139" s="54"/>
      <c r="CT1139" s="54"/>
      <c r="CU1139" s="54"/>
      <c r="CV1139" s="54"/>
      <c r="CW1139" s="54"/>
      <c r="CX1139" s="54"/>
      <c r="CY1139" s="54"/>
      <c r="CZ1139" s="54"/>
      <c r="DA1139" s="54"/>
      <c r="DB1139" s="54"/>
      <c r="DC1139" s="54"/>
      <c r="DD1139" s="54"/>
      <c r="DE1139" s="54"/>
      <c r="DF1139" s="54"/>
      <c r="DG1139" s="54"/>
      <c r="DH1139" s="54"/>
      <c r="DI1139" s="54"/>
      <c r="DJ1139" s="54"/>
    </row>
    <row r="1140" spans="4:114" x14ac:dyDescent="0.25">
      <c r="D1140" s="90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4"/>
      <c r="BQ1140" s="54"/>
      <c r="BR1140" s="54"/>
      <c r="BS1140" s="54"/>
      <c r="BT1140" s="54"/>
      <c r="BU1140" s="54"/>
      <c r="BV1140" s="54"/>
      <c r="BW1140" s="54"/>
      <c r="BX1140" s="54"/>
      <c r="BY1140" s="54"/>
      <c r="BZ1140" s="54"/>
      <c r="CA1140" s="54"/>
      <c r="CB1140" s="54"/>
      <c r="CC1140" s="54"/>
      <c r="CD1140" s="54"/>
      <c r="CE1140" s="54"/>
      <c r="CF1140" s="54"/>
      <c r="CG1140" s="54"/>
      <c r="CH1140" s="54"/>
      <c r="CI1140" s="54"/>
      <c r="CJ1140" s="54"/>
      <c r="CK1140" s="54"/>
      <c r="CL1140" s="54"/>
      <c r="CM1140" s="54"/>
      <c r="CN1140" s="54"/>
      <c r="CO1140" s="54"/>
      <c r="CP1140" s="54"/>
      <c r="CQ1140" s="54"/>
      <c r="CR1140" s="54"/>
      <c r="CS1140" s="54"/>
      <c r="CT1140" s="54"/>
      <c r="CU1140" s="54"/>
      <c r="CV1140" s="54"/>
      <c r="CW1140" s="54"/>
      <c r="CX1140" s="54"/>
      <c r="CY1140" s="54"/>
      <c r="CZ1140" s="54"/>
      <c r="DA1140" s="54"/>
      <c r="DB1140" s="54"/>
      <c r="DC1140" s="54"/>
      <c r="DD1140" s="54"/>
      <c r="DE1140" s="54"/>
      <c r="DF1140" s="54"/>
      <c r="DG1140" s="54"/>
      <c r="DH1140" s="54"/>
      <c r="DI1140" s="54"/>
      <c r="DJ1140" s="54"/>
    </row>
    <row r="1141" spans="4:114" x14ac:dyDescent="0.25">
      <c r="D1141" s="90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4"/>
      <c r="BQ1141" s="54"/>
      <c r="BR1141" s="54"/>
      <c r="BS1141" s="54"/>
      <c r="BT1141" s="54"/>
      <c r="BU1141" s="54"/>
      <c r="BV1141" s="54"/>
      <c r="BW1141" s="54"/>
      <c r="BX1141" s="54"/>
      <c r="BY1141" s="54"/>
      <c r="BZ1141" s="54"/>
      <c r="CA1141" s="54"/>
      <c r="CB1141" s="54"/>
      <c r="CC1141" s="54"/>
      <c r="CD1141" s="54"/>
      <c r="CE1141" s="54"/>
      <c r="CF1141" s="54"/>
      <c r="CG1141" s="54"/>
      <c r="CH1141" s="54"/>
      <c r="CI1141" s="54"/>
      <c r="CJ1141" s="54"/>
      <c r="CK1141" s="54"/>
      <c r="CL1141" s="54"/>
      <c r="CM1141" s="54"/>
      <c r="CN1141" s="54"/>
      <c r="CO1141" s="54"/>
      <c r="CP1141" s="54"/>
      <c r="CQ1141" s="54"/>
      <c r="CR1141" s="54"/>
      <c r="CS1141" s="54"/>
      <c r="CT1141" s="54"/>
      <c r="CU1141" s="54"/>
      <c r="CV1141" s="54"/>
      <c r="CW1141" s="54"/>
      <c r="CX1141" s="54"/>
      <c r="CY1141" s="54"/>
      <c r="CZ1141" s="54"/>
      <c r="DA1141" s="54"/>
      <c r="DB1141" s="54"/>
      <c r="DC1141" s="54"/>
      <c r="DD1141" s="54"/>
      <c r="DE1141" s="54"/>
      <c r="DF1141" s="54"/>
      <c r="DG1141" s="54"/>
      <c r="DH1141" s="54"/>
      <c r="DI1141" s="54"/>
      <c r="DJ1141" s="54"/>
    </row>
    <row r="1142" spans="4:114" x14ac:dyDescent="0.25">
      <c r="D1142" s="91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54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4"/>
      <c r="BQ1142" s="54"/>
      <c r="BR1142" s="54"/>
      <c r="BS1142" s="54"/>
      <c r="BT1142" s="54"/>
      <c r="BU1142" s="54"/>
      <c r="BV1142" s="54"/>
      <c r="BW1142" s="54"/>
      <c r="BX1142" s="54"/>
      <c r="BY1142" s="54"/>
      <c r="BZ1142" s="54"/>
      <c r="CA1142" s="54"/>
      <c r="CB1142" s="54"/>
      <c r="CC1142" s="54"/>
      <c r="CD1142" s="54"/>
      <c r="CE1142" s="54"/>
      <c r="CF1142" s="54"/>
      <c r="CG1142" s="54"/>
      <c r="CH1142" s="54"/>
      <c r="CI1142" s="54"/>
      <c r="CJ1142" s="54"/>
      <c r="CK1142" s="54"/>
      <c r="CL1142" s="54"/>
      <c r="CM1142" s="54"/>
      <c r="CN1142" s="54"/>
      <c r="CO1142" s="54"/>
      <c r="CP1142" s="54"/>
      <c r="CQ1142" s="54"/>
      <c r="CR1142" s="54"/>
      <c r="CS1142" s="54"/>
      <c r="CT1142" s="54"/>
      <c r="CU1142" s="54"/>
      <c r="CV1142" s="54"/>
      <c r="CW1142" s="54"/>
      <c r="CX1142" s="54"/>
      <c r="CY1142" s="54"/>
      <c r="CZ1142" s="54"/>
      <c r="DA1142" s="54"/>
      <c r="DB1142" s="54"/>
      <c r="DC1142" s="54"/>
      <c r="DD1142" s="54"/>
      <c r="DE1142" s="54"/>
      <c r="DF1142" s="54"/>
      <c r="DG1142" s="54"/>
      <c r="DH1142" s="54"/>
      <c r="DI1142" s="54"/>
      <c r="DJ1142" s="54"/>
    </row>
    <row r="1143" spans="4:114" x14ac:dyDescent="0.25">
      <c r="D1143" s="90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  <c r="AU1143" s="54"/>
      <c r="AV1143" s="54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4"/>
      <c r="BQ1143" s="54"/>
      <c r="BR1143" s="54"/>
      <c r="BS1143" s="54"/>
      <c r="BT1143" s="54"/>
      <c r="BU1143" s="54"/>
      <c r="BV1143" s="54"/>
      <c r="BW1143" s="54"/>
      <c r="BX1143" s="54"/>
      <c r="BY1143" s="54"/>
      <c r="BZ1143" s="54"/>
      <c r="CA1143" s="54"/>
      <c r="CB1143" s="54"/>
      <c r="CC1143" s="54"/>
      <c r="CD1143" s="54"/>
      <c r="CE1143" s="54"/>
      <c r="CF1143" s="54"/>
      <c r="CG1143" s="54"/>
      <c r="CH1143" s="54"/>
      <c r="CI1143" s="54"/>
      <c r="CJ1143" s="54"/>
      <c r="CK1143" s="54"/>
      <c r="CL1143" s="54"/>
      <c r="CM1143" s="54"/>
      <c r="CN1143" s="54"/>
      <c r="CO1143" s="54"/>
      <c r="CP1143" s="54"/>
      <c r="CQ1143" s="54"/>
      <c r="CR1143" s="54"/>
      <c r="CS1143" s="54"/>
      <c r="CT1143" s="54"/>
      <c r="CU1143" s="54"/>
      <c r="CV1143" s="54"/>
      <c r="CW1143" s="54"/>
      <c r="CX1143" s="54"/>
      <c r="CY1143" s="54"/>
      <c r="CZ1143" s="54"/>
      <c r="DA1143" s="54"/>
      <c r="DB1143" s="54"/>
      <c r="DC1143" s="54"/>
      <c r="DD1143" s="54"/>
      <c r="DE1143" s="54"/>
      <c r="DF1143" s="54"/>
      <c r="DG1143" s="54"/>
      <c r="DH1143" s="54"/>
      <c r="DI1143" s="54"/>
      <c r="DJ1143" s="54"/>
    </row>
    <row r="1144" spans="4:114" x14ac:dyDescent="0.25">
      <c r="D1144" s="90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4"/>
      <c r="BQ1144" s="54"/>
      <c r="BR1144" s="54"/>
      <c r="BS1144" s="54"/>
      <c r="BT1144" s="54"/>
      <c r="BU1144" s="54"/>
      <c r="BV1144" s="54"/>
      <c r="BW1144" s="54"/>
      <c r="BX1144" s="54"/>
      <c r="BY1144" s="54"/>
      <c r="BZ1144" s="54"/>
      <c r="CA1144" s="54"/>
      <c r="CB1144" s="54"/>
      <c r="CC1144" s="54"/>
      <c r="CD1144" s="54"/>
      <c r="CE1144" s="54"/>
      <c r="CF1144" s="54"/>
      <c r="CG1144" s="54"/>
      <c r="CH1144" s="54"/>
      <c r="CI1144" s="54"/>
      <c r="CJ1144" s="54"/>
      <c r="CK1144" s="54"/>
      <c r="CL1144" s="54"/>
      <c r="CM1144" s="54"/>
      <c r="CN1144" s="54"/>
      <c r="CO1144" s="54"/>
      <c r="CP1144" s="54"/>
      <c r="CQ1144" s="54"/>
      <c r="CR1144" s="54"/>
      <c r="CS1144" s="54"/>
      <c r="CT1144" s="54"/>
      <c r="CU1144" s="54"/>
      <c r="CV1144" s="54"/>
      <c r="CW1144" s="54"/>
      <c r="CX1144" s="54"/>
      <c r="CY1144" s="54"/>
      <c r="CZ1144" s="54"/>
      <c r="DA1144" s="54"/>
      <c r="DB1144" s="54"/>
      <c r="DC1144" s="54"/>
      <c r="DD1144" s="54"/>
      <c r="DE1144" s="54"/>
      <c r="DF1144" s="54"/>
      <c r="DG1144" s="54"/>
      <c r="DH1144" s="54"/>
      <c r="DI1144" s="54"/>
      <c r="DJ1144" s="54"/>
    </row>
    <row r="1145" spans="4:114" x14ac:dyDescent="0.25">
      <c r="D1145" s="90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54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4"/>
      <c r="BQ1145" s="54"/>
      <c r="BR1145" s="54"/>
      <c r="BS1145" s="54"/>
      <c r="BT1145" s="54"/>
      <c r="BU1145" s="54"/>
      <c r="BV1145" s="54"/>
      <c r="BW1145" s="54"/>
      <c r="BX1145" s="54"/>
      <c r="BY1145" s="54"/>
      <c r="BZ1145" s="54"/>
      <c r="CA1145" s="54"/>
      <c r="CB1145" s="54"/>
      <c r="CC1145" s="54"/>
      <c r="CD1145" s="54"/>
      <c r="CE1145" s="54"/>
      <c r="CF1145" s="54"/>
      <c r="CG1145" s="54"/>
      <c r="CH1145" s="54"/>
      <c r="CI1145" s="54"/>
      <c r="CJ1145" s="54"/>
      <c r="CK1145" s="54"/>
      <c r="CL1145" s="54"/>
      <c r="CM1145" s="54"/>
      <c r="CN1145" s="54"/>
      <c r="CO1145" s="54"/>
      <c r="CP1145" s="54"/>
      <c r="CQ1145" s="54"/>
      <c r="CR1145" s="54"/>
      <c r="CS1145" s="54"/>
      <c r="CT1145" s="54"/>
      <c r="CU1145" s="54"/>
      <c r="CV1145" s="54"/>
      <c r="CW1145" s="54"/>
      <c r="CX1145" s="54"/>
      <c r="CY1145" s="54"/>
      <c r="CZ1145" s="54"/>
      <c r="DA1145" s="54"/>
      <c r="DB1145" s="54"/>
      <c r="DC1145" s="54"/>
      <c r="DD1145" s="54"/>
      <c r="DE1145" s="54"/>
      <c r="DF1145" s="54"/>
      <c r="DG1145" s="54"/>
      <c r="DH1145" s="54"/>
      <c r="DI1145" s="54"/>
      <c r="DJ1145" s="54"/>
    </row>
    <row r="1146" spans="4:114" x14ac:dyDescent="0.25">
      <c r="D1146" s="90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54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4"/>
      <c r="BQ1146" s="54"/>
      <c r="BR1146" s="54"/>
      <c r="BS1146" s="54"/>
      <c r="BT1146" s="54"/>
      <c r="BU1146" s="54"/>
      <c r="BV1146" s="54"/>
      <c r="BW1146" s="54"/>
      <c r="BX1146" s="54"/>
      <c r="BY1146" s="54"/>
      <c r="BZ1146" s="54"/>
      <c r="CA1146" s="54"/>
      <c r="CB1146" s="54"/>
      <c r="CC1146" s="54"/>
      <c r="CD1146" s="54"/>
      <c r="CE1146" s="54"/>
      <c r="CF1146" s="54"/>
      <c r="CG1146" s="54"/>
      <c r="CH1146" s="54"/>
      <c r="CI1146" s="54"/>
      <c r="CJ1146" s="54"/>
      <c r="CK1146" s="54"/>
      <c r="CL1146" s="54"/>
      <c r="CM1146" s="54"/>
      <c r="CN1146" s="54"/>
      <c r="CO1146" s="54"/>
      <c r="CP1146" s="54"/>
      <c r="CQ1146" s="54"/>
      <c r="CR1146" s="54"/>
      <c r="CS1146" s="54"/>
      <c r="CT1146" s="54"/>
      <c r="CU1146" s="54"/>
      <c r="CV1146" s="54"/>
      <c r="CW1146" s="54"/>
      <c r="CX1146" s="54"/>
      <c r="CY1146" s="54"/>
      <c r="CZ1146" s="54"/>
      <c r="DA1146" s="54"/>
      <c r="DB1146" s="54"/>
      <c r="DC1146" s="54"/>
      <c r="DD1146" s="54"/>
      <c r="DE1146" s="54"/>
      <c r="DF1146" s="54"/>
      <c r="DG1146" s="54"/>
      <c r="DH1146" s="54"/>
      <c r="DI1146" s="54"/>
      <c r="DJ1146" s="54"/>
    </row>
    <row r="1147" spans="4:114" x14ac:dyDescent="0.25">
      <c r="D1147" s="90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  <c r="AU1147" s="54"/>
      <c r="AV1147" s="54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4"/>
      <c r="BQ1147" s="54"/>
      <c r="BR1147" s="54"/>
      <c r="BS1147" s="54"/>
      <c r="BT1147" s="54"/>
      <c r="BU1147" s="54"/>
      <c r="BV1147" s="54"/>
      <c r="BW1147" s="54"/>
      <c r="BX1147" s="54"/>
      <c r="BY1147" s="54"/>
      <c r="BZ1147" s="54"/>
      <c r="CA1147" s="54"/>
      <c r="CB1147" s="54"/>
      <c r="CC1147" s="54"/>
      <c r="CD1147" s="54"/>
      <c r="CE1147" s="54"/>
      <c r="CF1147" s="54"/>
      <c r="CG1147" s="54"/>
      <c r="CH1147" s="54"/>
      <c r="CI1147" s="54"/>
      <c r="CJ1147" s="54"/>
      <c r="CK1147" s="54"/>
      <c r="CL1147" s="54"/>
      <c r="CM1147" s="54"/>
      <c r="CN1147" s="54"/>
      <c r="CO1147" s="54"/>
      <c r="CP1147" s="54"/>
      <c r="CQ1147" s="54"/>
      <c r="CR1147" s="54"/>
      <c r="CS1147" s="54"/>
      <c r="CT1147" s="54"/>
      <c r="CU1147" s="54"/>
      <c r="CV1147" s="54"/>
      <c r="CW1147" s="54"/>
      <c r="CX1147" s="54"/>
      <c r="CY1147" s="54"/>
      <c r="CZ1147" s="54"/>
      <c r="DA1147" s="54"/>
      <c r="DB1147" s="54"/>
      <c r="DC1147" s="54"/>
      <c r="DD1147" s="54"/>
      <c r="DE1147" s="54"/>
      <c r="DF1147" s="54"/>
      <c r="DG1147" s="54"/>
      <c r="DH1147" s="54"/>
      <c r="DI1147" s="54"/>
      <c r="DJ1147" s="54"/>
    </row>
    <row r="1148" spans="4:114" x14ac:dyDescent="0.25">
      <c r="D1148" s="91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54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4"/>
      <c r="BQ1148" s="54"/>
      <c r="BR1148" s="54"/>
      <c r="BS1148" s="54"/>
      <c r="BT1148" s="54"/>
      <c r="BU1148" s="54"/>
      <c r="BV1148" s="54"/>
      <c r="BW1148" s="54"/>
      <c r="BX1148" s="54"/>
      <c r="BY1148" s="54"/>
      <c r="BZ1148" s="54"/>
      <c r="CA1148" s="54"/>
      <c r="CB1148" s="54"/>
      <c r="CC1148" s="54"/>
      <c r="CD1148" s="54"/>
      <c r="CE1148" s="54"/>
      <c r="CF1148" s="54"/>
      <c r="CG1148" s="54"/>
      <c r="CH1148" s="54"/>
      <c r="CI1148" s="54"/>
      <c r="CJ1148" s="54"/>
      <c r="CK1148" s="54"/>
      <c r="CL1148" s="54"/>
      <c r="CM1148" s="54"/>
      <c r="CN1148" s="54"/>
      <c r="CO1148" s="54"/>
      <c r="CP1148" s="54"/>
      <c r="CQ1148" s="54"/>
      <c r="CR1148" s="54"/>
      <c r="CS1148" s="54"/>
      <c r="CT1148" s="54"/>
      <c r="CU1148" s="54"/>
      <c r="CV1148" s="54"/>
      <c r="CW1148" s="54"/>
      <c r="CX1148" s="54"/>
      <c r="CY1148" s="54"/>
      <c r="CZ1148" s="54"/>
      <c r="DA1148" s="54"/>
      <c r="DB1148" s="54"/>
      <c r="DC1148" s="54"/>
      <c r="DD1148" s="54"/>
      <c r="DE1148" s="54"/>
      <c r="DF1148" s="54"/>
      <c r="DG1148" s="54"/>
      <c r="DH1148" s="54"/>
      <c r="DI1148" s="54"/>
      <c r="DJ1148" s="54"/>
    </row>
    <row r="1149" spans="4:114" x14ac:dyDescent="0.25">
      <c r="D1149" s="90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  <c r="AU1149" s="54"/>
      <c r="AV1149" s="54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4"/>
      <c r="BQ1149" s="54"/>
      <c r="BR1149" s="54"/>
      <c r="BS1149" s="54"/>
      <c r="BT1149" s="54"/>
      <c r="BU1149" s="54"/>
      <c r="BV1149" s="54"/>
      <c r="BW1149" s="54"/>
      <c r="BX1149" s="54"/>
      <c r="BY1149" s="54"/>
      <c r="BZ1149" s="54"/>
      <c r="CA1149" s="54"/>
      <c r="CB1149" s="54"/>
      <c r="CC1149" s="54"/>
      <c r="CD1149" s="54"/>
      <c r="CE1149" s="54"/>
      <c r="CF1149" s="54"/>
      <c r="CG1149" s="54"/>
      <c r="CH1149" s="54"/>
      <c r="CI1149" s="54"/>
      <c r="CJ1149" s="54"/>
      <c r="CK1149" s="54"/>
      <c r="CL1149" s="54"/>
      <c r="CM1149" s="54"/>
      <c r="CN1149" s="54"/>
      <c r="CO1149" s="54"/>
      <c r="CP1149" s="54"/>
      <c r="CQ1149" s="54"/>
      <c r="CR1149" s="54"/>
      <c r="CS1149" s="54"/>
      <c r="CT1149" s="54"/>
      <c r="CU1149" s="54"/>
      <c r="CV1149" s="54"/>
      <c r="CW1149" s="54"/>
      <c r="CX1149" s="54"/>
      <c r="CY1149" s="54"/>
      <c r="CZ1149" s="54"/>
      <c r="DA1149" s="54"/>
      <c r="DB1149" s="54"/>
      <c r="DC1149" s="54"/>
      <c r="DD1149" s="54"/>
      <c r="DE1149" s="54"/>
      <c r="DF1149" s="54"/>
      <c r="DG1149" s="54"/>
      <c r="DH1149" s="54"/>
      <c r="DI1149" s="54"/>
      <c r="DJ1149" s="54"/>
    </row>
    <row r="1150" spans="4:114" x14ac:dyDescent="0.25">
      <c r="D1150" s="90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  <c r="AU1150" s="54"/>
      <c r="AV1150" s="54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4"/>
      <c r="BQ1150" s="54"/>
      <c r="BR1150" s="54"/>
      <c r="BS1150" s="54"/>
      <c r="BT1150" s="54"/>
      <c r="BU1150" s="54"/>
      <c r="BV1150" s="54"/>
      <c r="BW1150" s="54"/>
      <c r="BX1150" s="54"/>
      <c r="BY1150" s="54"/>
      <c r="BZ1150" s="54"/>
      <c r="CA1150" s="54"/>
      <c r="CB1150" s="54"/>
      <c r="CC1150" s="54"/>
      <c r="CD1150" s="54"/>
      <c r="CE1150" s="54"/>
      <c r="CF1150" s="54"/>
      <c r="CG1150" s="54"/>
      <c r="CH1150" s="54"/>
      <c r="CI1150" s="54"/>
      <c r="CJ1150" s="54"/>
      <c r="CK1150" s="54"/>
      <c r="CL1150" s="54"/>
      <c r="CM1150" s="54"/>
      <c r="CN1150" s="54"/>
      <c r="CO1150" s="54"/>
      <c r="CP1150" s="54"/>
      <c r="CQ1150" s="54"/>
      <c r="CR1150" s="54"/>
      <c r="CS1150" s="54"/>
      <c r="CT1150" s="54"/>
      <c r="CU1150" s="54"/>
      <c r="CV1150" s="54"/>
      <c r="CW1150" s="54"/>
      <c r="CX1150" s="54"/>
      <c r="CY1150" s="54"/>
      <c r="CZ1150" s="54"/>
      <c r="DA1150" s="54"/>
      <c r="DB1150" s="54"/>
      <c r="DC1150" s="54"/>
      <c r="DD1150" s="54"/>
      <c r="DE1150" s="54"/>
      <c r="DF1150" s="54"/>
      <c r="DG1150" s="54"/>
      <c r="DH1150" s="54"/>
      <c r="DI1150" s="54"/>
      <c r="DJ1150" s="54"/>
    </row>
    <row r="1151" spans="4:114" x14ac:dyDescent="0.25">
      <c r="D1151" s="90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  <c r="AU1151" s="54"/>
      <c r="AV1151" s="54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4"/>
      <c r="BQ1151" s="54"/>
      <c r="BR1151" s="54"/>
      <c r="BS1151" s="54"/>
      <c r="BT1151" s="54"/>
      <c r="BU1151" s="54"/>
      <c r="BV1151" s="54"/>
      <c r="BW1151" s="54"/>
      <c r="BX1151" s="54"/>
      <c r="BY1151" s="54"/>
      <c r="BZ1151" s="54"/>
      <c r="CA1151" s="54"/>
      <c r="CB1151" s="54"/>
      <c r="CC1151" s="54"/>
      <c r="CD1151" s="54"/>
      <c r="CE1151" s="54"/>
      <c r="CF1151" s="54"/>
      <c r="CG1151" s="54"/>
      <c r="CH1151" s="54"/>
      <c r="CI1151" s="54"/>
      <c r="CJ1151" s="54"/>
      <c r="CK1151" s="54"/>
      <c r="CL1151" s="54"/>
      <c r="CM1151" s="54"/>
      <c r="CN1151" s="54"/>
      <c r="CO1151" s="54"/>
      <c r="CP1151" s="54"/>
      <c r="CQ1151" s="54"/>
      <c r="CR1151" s="54"/>
      <c r="CS1151" s="54"/>
      <c r="CT1151" s="54"/>
      <c r="CU1151" s="54"/>
      <c r="CV1151" s="54"/>
      <c r="CW1151" s="54"/>
      <c r="CX1151" s="54"/>
      <c r="CY1151" s="54"/>
      <c r="CZ1151" s="54"/>
      <c r="DA1151" s="54"/>
      <c r="DB1151" s="54"/>
      <c r="DC1151" s="54"/>
      <c r="DD1151" s="54"/>
      <c r="DE1151" s="54"/>
      <c r="DF1151" s="54"/>
      <c r="DG1151" s="54"/>
      <c r="DH1151" s="54"/>
      <c r="DI1151" s="54"/>
      <c r="DJ1151" s="54"/>
    </row>
    <row r="1152" spans="4:114" x14ac:dyDescent="0.25">
      <c r="D1152" s="90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  <c r="AU1152" s="54"/>
      <c r="AV1152" s="54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4"/>
      <c r="BQ1152" s="54"/>
      <c r="BR1152" s="54"/>
      <c r="BS1152" s="54"/>
      <c r="BT1152" s="54"/>
      <c r="BU1152" s="54"/>
      <c r="BV1152" s="54"/>
      <c r="BW1152" s="54"/>
      <c r="BX1152" s="54"/>
      <c r="BY1152" s="54"/>
      <c r="BZ1152" s="54"/>
      <c r="CA1152" s="54"/>
      <c r="CB1152" s="54"/>
      <c r="CC1152" s="54"/>
      <c r="CD1152" s="54"/>
      <c r="CE1152" s="54"/>
      <c r="CF1152" s="54"/>
      <c r="CG1152" s="54"/>
      <c r="CH1152" s="54"/>
      <c r="CI1152" s="54"/>
      <c r="CJ1152" s="54"/>
      <c r="CK1152" s="54"/>
      <c r="CL1152" s="54"/>
      <c r="CM1152" s="54"/>
      <c r="CN1152" s="54"/>
      <c r="CO1152" s="54"/>
      <c r="CP1152" s="54"/>
      <c r="CQ1152" s="54"/>
      <c r="CR1152" s="54"/>
      <c r="CS1152" s="54"/>
      <c r="CT1152" s="54"/>
      <c r="CU1152" s="54"/>
      <c r="CV1152" s="54"/>
      <c r="CW1152" s="54"/>
      <c r="CX1152" s="54"/>
      <c r="CY1152" s="54"/>
      <c r="CZ1152" s="54"/>
      <c r="DA1152" s="54"/>
      <c r="DB1152" s="54"/>
      <c r="DC1152" s="54"/>
      <c r="DD1152" s="54"/>
      <c r="DE1152" s="54"/>
      <c r="DF1152" s="54"/>
      <c r="DG1152" s="54"/>
      <c r="DH1152" s="54"/>
      <c r="DI1152" s="54"/>
      <c r="DJ1152" s="54"/>
    </row>
    <row r="1153" spans="4:114" x14ac:dyDescent="0.25">
      <c r="D1153" s="90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  <c r="AU1153" s="54"/>
      <c r="AV1153" s="54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4"/>
      <c r="BQ1153" s="54"/>
      <c r="BR1153" s="54"/>
      <c r="BS1153" s="54"/>
      <c r="BT1153" s="54"/>
      <c r="BU1153" s="54"/>
      <c r="BV1153" s="54"/>
      <c r="BW1153" s="54"/>
      <c r="BX1153" s="54"/>
      <c r="BY1153" s="54"/>
      <c r="BZ1153" s="54"/>
      <c r="CA1153" s="54"/>
      <c r="CB1153" s="54"/>
      <c r="CC1153" s="54"/>
      <c r="CD1153" s="54"/>
      <c r="CE1153" s="54"/>
      <c r="CF1153" s="54"/>
      <c r="CG1153" s="54"/>
      <c r="CH1153" s="54"/>
      <c r="CI1153" s="54"/>
      <c r="CJ1153" s="54"/>
      <c r="CK1153" s="54"/>
      <c r="CL1153" s="54"/>
      <c r="CM1153" s="54"/>
      <c r="CN1153" s="54"/>
      <c r="CO1153" s="54"/>
      <c r="CP1153" s="54"/>
      <c r="CQ1153" s="54"/>
      <c r="CR1153" s="54"/>
      <c r="CS1153" s="54"/>
      <c r="CT1153" s="54"/>
      <c r="CU1153" s="54"/>
      <c r="CV1153" s="54"/>
      <c r="CW1153" s="54"/>
      <c r="CX1153" s="54"/>
      <c r="CY1153" s="54"/>
      <c r="CZ1153" s="54"/>
      <c r="DA1153" s="54"/>
      <c r="DB1153" s="54"/>
      <c r="DC1153" s="54"/>
      <c r="DD1153" s="54"/>
      <c r="DE1153" s="54"/>
      <c r="DF1153" s="54"/>
      <c r="DG1153" s="54"/>
      <c r="DH1153" s="54"/>
      <c r="DI1153" s="54"/>
      <c r="DJ1153" s="54"/>
    </row>
    <row r="1154" spans="4:114" x14ac:dyDescent="0.25">
      <c r="D1154" s="91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54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4"/>
      <c r="BQ1154" s="54"/>
      <c r="BR1154" s="54"/>
      <c r="BS1154" s="54"/>
      <c r="BT1154" s="54"/>
      <c r="BU1154" s="54"/>
      <c r="BV1154" s="54"/>
      <c r="BW1154" s="54"/>
      <c r="BX1154" s="54"/>
      <c r="BY1154" s="54"/>
      <c r="BZ1154" s="54"/>
      <c r="CA1154" s="54"/>
      <c r="CB1154" s="54"/>
      <c r="CC1154" s="54"/>
      <c r="CD1154" s="54"/>
      <c r="CE1154" s="54"/>
      <c r="CF1154" s="54"/>
      <c r="CG1154" s="54"/>
      <c r="CH1154" s="54"/>
      <c r="CI1154" s="54"/>
      <c r="CJ1154" s="54"/>
      <c r="CK1154" s="54"/>
      <c r="CL1154" s="54"/>
      <c r="CM1154" s="54"/>
      <c r="CN1154" s="54"/>
      <c r="CO1154" s="54"/>
      <c r="CP1154" s="54"/>
      <c r="CQ1154" s="54"/>
      <c r="CR1154" s="54"/>
      <c r="CS1154" s="54"/>
      <c r="CT1154" s="54"/>
      <c r="CU1154" s="54"/>
      <c r="CV1154" s="54"/>
      <c r="CW1154" s="54"/>
      <c r="CX1154" s="54"/>
      <c r="CY1154" s="54"/>
      <c r="CZ1154" s="54"/>
      <c r="DA1154" s="54"/>
      <c r="DB1154" s="54"/>
      <c r="DC1154" s="54"/>
      <c r="DD1154" s="54"/>
      <c r="DE1154" s="54"/>
      <c r="DF1154" s="54"/>
      <c r="DG1154" s="54"/>
      <c r="DH1154" s="54"/>
      <c r="DI1154" s="54"/>
      <c r="DJ1154" s="54"/>
    </row>
    <row r="1155" spans="4:114" x14ac:dyDescent="0.25">
      <c r="D1155" s="90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4"/>
      <c r="BQ1155" s="54"/>
      <c r="BR1155" s="54"/>
      <c r="BS1155" s="54"/>
      <c r="BT1155" s="54"/>
      <c r="BU1155" s="54"/>
      <c r="BV1155" s="54"/>
      <c r="BW1155" s="54"/>
      <c r="BX1155" s="54"/>
      <c r="BY1155" s="54"/>
      <c r="BZ1155" s="54"/>
      <c r="CA1155" s="54"/>
      <c r="CB1155" s="54"/>
      <c r="CC1155" s="54"/>
      <c r="CD1155" s="54"/>
      <c r="CE1155" s="54"/>
      <c r="CF1155" s="54"/>
      <c r="CG1155" s="54"/>
      <c r="CH1155" s="54"/>
      <c r="CI1155" s="54"/>
      <c r="CJ1155" s="54"/>
      <c r="CK1155" s="54"/>
      <c r="CL1155" s="54"/>
      <c r="CM1155" s="54"/>
      <c r="CN1155" s="54"/>
      <c r="CO1155" s="54"/>
      <c r="CP1155" s="54"/>
      <c r="CQ1155" s="54"/>
      <c r="CR1155" s="54"/>
      <c r="CS1155" s="54"/>
      <c r="CT1155" s="54"/>
      <c r="CU1155" s="54"/>
      <c r="CV1155" s="54"/>
      <c r="CW1155" s="54"/>
      <c r="CX1155" s="54"/>
      <c r="CY1155" s="54"/>
      <c r="CZ1155" s="54"/>
      <c r="DA1155" s="54"/>
      <c r="DB1155" s="54"/>
      <c r="DC1155" s="54"/>
      <c r="DD1155" s="54"/>
      <c r="DE1155" s="54"/>
      <c r="DF1155" s="54"/>
      <c r="DG1155" s="54"/>
      <c r="DH1155" s="54"/>
      <c r="DI1155" s="54"/>
      <c r="DJ1155" s="54"/>
    </row>
    <row r="1156" spans="4:114" x14ac:dyDescent="0.25">
      <c r="D1156" s="90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4"/>
      <c r="BW1156" s="54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  <c r="CK1156" s="54"/>
      <c r="CL1156" s="54"/>
      <c r="CM1156" s="54"/>
      <c r="CN1156" s="54"/>
      <c r="CO1156" s="54"/>
      <c r="CP1156" s="54"/>
      <c r="CQ1156" s="54"/>
      <c r="CR1156" s="54"/>
      <c r="CS1156" s="54"/>
      <c r="CT1156" s="54"/>
      <c r="CU1156" s="54"/>
      <c r="CV1156" s="54"/>
      <c r="CW1156" s="54"/>
      <c r="CX1156" s="54"/>
      <c r="CY1156" s="54"/>
      <c r="CZ1156" s="54"/>
      <c r="DA1156" s="54"/>
      <c r="DB1156" s="54"/>
      <c r="DC1156" s="54"/>
      <c r="DD1156" s="54"/>
      <c r="DE1156" s="54"/>
      <c r="DF1156" s="54"/>
      <c r="DG1156" s="54"/>
      <c r="DH1156" s="54"/>
      <c r="DI1156" s="54"/>
      <c r="DJ1156" s="54"/>
    </row>
    <row r="1157" spans="4:114" x14ac:dyDescent="0.25">
      <c r="D1157" s="90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4"/>
      <c r="BW1157" s="54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  <c r="CK1157" s="54"/>
      <c r="CL1157" s="54"/>
      <c r="CM1157" s="54"/>
      <c r="CN1157" s="54"/>
      <c r="CO1157" s="54"/>
      <c r="CP1157" s="54"/>
      <c r="CQ1157" s="54"/>
      <c r="CR1157" s="54"/>
      <c r="CS1157" s="54"/>
      <c r="CT1157" s="54"/>
      <c r="CU1157" s="54"/>
      <c r="CV1157" s="54"/>
      <c r="CW1157" s="54"/>
      <c r="CX1157" s="54"/>
      <c r="CY1157" s="54"/>
      <c r="CZ1157" s="54"/>
      <c r="DA1157" s="54"/>
      <c r="DB1157" s="54"/>
      <c r="DC1157" s="54"/>
      <c r="DD1157" s="54"/>
      <c r="DE1157" s="54"/>
      <c r="DF1157" s="54"/>
      <c r="DG1157" s="54"/>
      <c r="DH1157" s="54"/>
      <c r="DI1157" s="54"/>
      <c r="DJ1157" s="54"/>
    </row>
    <row r="1158" spans="4:114" x14ac:dyDescent="0.25">
      <c r="D1158" s="90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4"/>
      <c r="BQ1158" s="54"/>
      <c r="BR1158" s="54"/>
      <c r="BS1158" s="54"/>
      <c r="BT1158" s="54"/>
      <c r="BU1158" s="54"/>
      <c r="BV1158" s="54"/>
      <c r="BW1158" s="54"/>
      <c r="BX1158" s="54"/>
      <c r="BY1158" s="54"/>
      <c r="BZ1158" s="54"/>
      <c r="CA1158" s="54"/>
      <c r="CB1158" s="54"/>
      <c r="CC1158" s="54"/>
      <c r="CD1158" s="54"/>
      <c r="CE1158" s="54"/>
      <c r="CF1158" s="54"/>
      <c r="CG1158" s="54"/>
      <c r="CH1158" s="54"/>
      <c r="CI1158" s="54"/>
      <c r="CJ1158" s="54"/>
      <c r="CK1158" s="54"/>
      <c r="CL1158" s="54"/>
      <c r="CM1158" s="54"/>
      <c r="CN1158" s="54"/>
      <c r="CO1158" s="54"/>
      <c r="CP1158" s="54"/>
      <c r="CQ1158" s="54"/>
      <c r="CR1158" s="54"/>
      <c r="CS1158" s="54"/>
      <c r="CT1158" s="54"/>
      <c r="CU1158" s="54"/>
      <c r="CV1158" s="54"/>
      <c r="CW1158" s="54"/>
      <c r="CX1158" s="54"/>
      <c r="CY1158" s="54"/>
      <c r="CZ1158" s="54"/>
      <c r="DA1158" s="54"/>
      <c r="DB1158" s="54"/>
      <c r="DC1158" s="54"/>
      <c r="DD1158" s="54"/>
      <c r="DE1158" s="54"/>
      <c r="DF1158" s="54"/>
      <c r="DG1158" s="54"/>
      <c r="DH1158" s="54"/>
      <c r="DI1158" s="54"/>
      <c r="DJ1158" s="54"/>
    </row>
    <row r="1159" spans="4:114" x14ac:dyDescent="0.25">
      <c r="D1159" s="90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4"/>
      <c r="BQ1159" s="54"/>
      <c r="BR1159" s="54"/>
      <c r="BS1159" s="54"/>
      <c r="BT1159" s="54"/>
      <c r="BU1159" s="54"/>
      <c r="BV1159" s="54"/>
      <c r="BW1159" s="54"/>
      <c r="BX1159" s="54"/>
      <c r="BY1159" s="54"/>
      <c r="BZ1159" s="54"/>
      <c r="CA1159" s="54"/>
      <c r="CB1159" s="54"/>
      <c r="CC1159" s="54"/>
      <c r="CD1159" s="54"/>
      <c r="CE1159" s="54"/>
      <c r="CF1159" s="54"/>
      <c r="CG1159" s="54"/>
      <c r="CH1159" s="54"/>
      <c r="CI1159" s="54"/>
      <c r="CJ1159" s="54"/>
      <c r="CK1159" s="54"/>
      <c r="CL1159" s="54"/>
      <c r="CM1159" s="54"/>
      <c r="CN1159" s="54"/>
      <c r="CO1159" s="54"/>
      <c r="CP1159" s="54"/>
      <c r="CQ1159" s="54"/>
      <c r="CR1159" s="54"/>
      <c r="CS1159" s="54"/>
      <c r="CT1159" s="54"/>
      <c r="CU1159" s="54"/>
      <c r="CV1159" s="54"/>
      <c r="CW1159" s="54"/>
      <c r="CX1159" s="54"/>
      <c r="CY1159" s="54"/>
      <c r="CZ1159" s="54"/>
      <c r="DA1159" s="54"/>
      <c r="DB1159" s="54"/>
      <c r="DC1159" s="54"/>
      <c r="DD1159" s="54"/>
      <c r="DE1159" s="54"/>
      <c r="DF1159" s="54"/>
      <c r="DG1159" s="54"/>
      <c r="DH1159" s="54"/>
      <c r="DI1159" s="54"/>
      <c r="DJ1159" s="54"/>
    </row>
    <row r="1160" spans="4:114" x14ac:dyDescent="0.25">
      <c r="D1160" s="91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4"/>
      <c r="BQ1160" s="54"/>
      <c r="BR1160" s="54"/>
      <c r="BS1160" s="54"/>
      <c r="BT1160" s="54"/>
      <c r="BU1160" s="54"/>
      <c r="BV1160" s="54"/>
      <c r="BW1160" s="54"/>
      <c r="BX1160" s="54"/>
      <c r="BY1160" s="54"/>
      <c r="BZ1160" s="54"/>
      <c r="CA1160" s="54"/>
      <c r="CB1160" s="54"/>
      <c r="CC1160" s="54"/>
      <c r="CD1160" s="54"/>
      <c r="CE1160" s="54"/>
      <c r="CF1160" s="54"/>
      <c r="CG1160" s="54"/>
      <c r="CH1160" s="54"/>
      <c r="CI1160" s="54"/>
      <c r="CJ1160" s="54"/>
      <c r="CK1160" s="54"/>
      <c r="CL1160" s="54"/>
      <c r="CM1160" s="54"/>
      <c r="CN1160" s="54"/>
      <c r="CO1160" s="54"/>
      <c r="CP1160" s="54"/>
      <c r="CQ1160" s="54"/>
      <c r="CR1160" s="54"/>
      <c r="CS1160" s="54"/>
      <c r="CT1160" s="54"/>
      <c r="CU1160" s="54"/>
      <c r="CV1160" s="54"/>
      <c r="CW1160" s="54"/>
      <c r="CX1160" s="54"/>
      <c r="CY1160" s="54"/>
      <c r="CZ1160" s="54"/>
      <c r="DA1160" s="54"/>
      <c r="DB1160" s="54"/>
      <c r="DC1160" s="54"/>
      <c r="DD1160" s="54"/>
      <c r="DE1160" s="54"/>
      <c r="DF1160" s="54"/>
      <c r="DG1160" s="54"/>
      <c r="DH1160" s="54"/>
      <c r="DI1160" s="54"/>
      <c r="DJ1160" s="54"/>
    </row>
    <row r="1161" spans="4:114" x14ac:dyDescent="0.25">
      <c r="D1161" s="90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4"/>
      <c r="BQ1161" s="54"/>
      <c r="BR1161" s="54"/>
      <c r="BS1161" s="54"/>
      <c r="BT1161" s="54"/>
      <c r="BU1161" s="54"/>
      <c r="BV1161" s="54"/>
      <c r="BW1161" s="54"/>
      <c r="BX1161" s="54"/>
      <c r="BY1161" s="54"/>
      <c r="BZ1161" s="54"/>
      <c r="CA1161" s="54"/>
      <c r="CB1161" s="54"/>
      <c r="CC1161" s="54"/>
      <c r="CD1161" s="54"/>
      <c r="CE1161" s="54"/>
      <c r="CF1161" s="54"/>
      <c r="CG1161" s="54"/>
      <c r="CH1161" s="54"/>
      <c r="CI1161" s="54"/>
      <c r="CJ1161" s="54"/>
      <c r="CK1161" s="54"/>
      <c r="CL1161" s="54"/>
      <c r="CM1161" s="54"/>
      <c r="CN1161" s="54"/>
      <c r="CO1161" s="54"/>
      <c r="CP1161" s="54"/>
      <c r="CQ1161" s="54"/>
      <c r="CR1161" s="54"/>
      <c r="CS1161" s="54"/>
      <c r="CT1161" s="54"/>
      <c r="CU1161" s="54"/>
      <c r="CV1161" s="54"/>
      <c r="CW1161" s="54"/>
      <c r="CX1161" s="54"/>
      <c r="CY1161" s="54"/>
      <c r="CZ1161" s="54"/>
      <c r="DA1161" s="54"/>
      <c r="DB1161" s="54"/>
      <c r="DC1161" s="54"/>
      <c r="DD1161" s="54"/>
      <c r="DE1161" s="54"/>
      <c r="DF1161" s="54"/>
      <c r="DG1161" s="54"/>
      <c r="DH1161" s="54"/>
      <c r="DI1161" s="54"/>
      <c r="DJ1161" s="54"/>
    </row>
    <row r="1162" spans="4:114" x14ac:dyDescent="0.25">
      <c r="D1162" s="90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4"/>
      <c r="AL1162" s="54"/>
      <c r="AM1162" s="54"/>
      <c r="AN1162" s="54"/>
      <c r="AO1162" s="54"/>
      <c r="AP1162" s="54"/>
      <c r="AQ1162" s="54"/>
      <c r="AR1162" s="54"/>
      <c r="AS1162" s="54"/>
      <c r="AT1162" s="54"/>
      <c r="AU1162" s="54"/>
      <c r="AV1162" s="54"/>
      <c r="AW1162" s="54"/>
      <c r="AX1162" s="54"/>
      <c r="AY1162" s="54"/>
      <c r="AZ1162" s="54"/>
      <c r="BA1162" s="54"/>
      <c r="BB1162" s="54"/>
      <c r="BC1162" s="54"/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  <c r="BO1162" s="54"/>
      <c r="BP1162" s="54"/>
      <c r="BQ1162" s="54"/>
      <c r="BR1162" s="54"/>
      <c r="BS1162" s="54"/>
      <c r="BT1162" s="54"/>
      <c r="BU1162" s="54"/>
      <c r="BV1162" s="54"/>
      <c r="BW1162" s="54"/>
      <c r="BX1162" s="54"/>
      <c r="BY1162" s="54"/>
      <c r="BZ1162" s="54"/>
      <c r="CA1162" s="54"/>
      <c r="CB1162" s="54"/>
      <c r="CC1162" s="54"/>
      <c r="CD1162" s="54"/>
      <c r="CE1162" s="54"/>
      <c r="CF1162" s="54"/>
      <c r="CG1162" s="54"/>
      <c r="CH1162" s="54"/>
      <c r="CI1162" s="54"/>
      <c r="CJ1162" s="54"/>
      <c r="CK1162" s="54"/>
      <c r="CL1162" s="54"/>
      <c r="CM1162" s="54"/>
      <c r="CN1162" s="54"/>
      <c r="CO1162" s="54"/>
      <c r="CP1162" s="54"/>
      <c r="CQ1162" s="54"/>
      <c r="CR1162" s="54"/>
      <c r="CS1162" s="54"/>
      <c r="CT1162" s="54"/>
      <c r="CU1162" s="54"/>
      <c r="CV1162" s="54"/>
      <c r="CW1162" s="54"/>
      <c r="CX1162" s="54"/>
      <c r="CY1162" s="54"/>
      <c r="CZ1162" s="54"/>
      <c r="DA1162" s="54"/>
      <c r="DB1162" s="54"/>
      <c r="DC1162" s="54"/>
      <c r="DD1162" s="54"/>
      <c r="DE1162" s="54"/>
      <c r="DF1162" s="54"/>
      <c r="DG1162" s="54"/>
      <c r="DH1162" s="54"/>
      <c r="DI1162" s="54"/>
      <c r="DJ1162" s="54"/>
    </row>
    <row r="1163" spans="4:114" x14ac:dyDescent="0.25">
      <c r="D1163" s="90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  <c r="AU1163" s="54"/>
      <c r="AV1163" s="54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4"/>
      <c r="BQ1163" s="54"/>
      <c r="BR1163" s="54"/>
      <c r="BS1163" s="54"/>
      <c r="BT1163" s="54"/>
      <c r="BU1163" s="54"/>
      <c r="BV1163" s="54"/>
      <c r="BW1163" s="54"/>
      <c r="BX1163" s="54"/>
      <c r="BY1163" s="54"/>
      <c r="BZ1163" s="54"/>
      <c r="CA1163" s="54"/>
      <c r="CB1163" s="54"/>
      <c r="CC1163" s="54"/>
      <c r="CD1163" s="54"/>
      <c r="CE1163" s="54"/>
      <c r="CF1163" s="54"/>
      <c r="CG1163" s="54"/>
      <c r="CH1163" s="54"/>
      <c r="CI1163" s="54"/>
      <c r="CJ1163" s="54"/>
      <c r="CK1163" s="54"/>
      <c r="CL1163" s="54"/>
      <c r="CM1163" s="54"/>
      <c r="CN1163" s="54"/>
      <c r="CO1163" s="54"/>
      <c r="CP1163" s="54"/>
      <c r="CQ1163" s="54"/>
      <c r="CR1163" s="54"/>
      <c r="CS1163" s="54"/>
      <c r="CT1163" s="54"/>
      <c r="CU1163" s="54"/>
      <c r="CV1163" s="54"/>
      <c r="CW1163" s="54"/>
      <c r="CX1163" s="54"/>
      <c r="CY1163" s="54"/>
      <c r="CZ1163" s="54"/>
      <c r="DA1163" s="54"/>
      <c r="DB1163" s="54"/>
      <c r="DC1163" s="54"/>
      <c r="DD1163" s="54"/>
      <c r="DE1163" s="54"/>
      <c r="DF1163" s="54"/>
      <c r="DG1163" s="54"/>
      <c r="DH1163" s="54"/>
      <c r="DI1163" s="54"/>
      <c r="DJ1163" s="54"/>
    </row>
    <row r="1164" spans="4:114" x14ac:dyDescent="0.25">
      <c r="D1164" s="90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  <c r="AU1164" s="54"/>
      <c r="AV1164" s="54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4"/>
      <c r="BQ1164" s="54"/>
      <c r="BR1164" s="54"/>
      <c r="BS1164" s="54"/>
      <c r="BT1164" s="54"/>
      <c r="BU1164" s="54"/>
      <c r="BV1164" s="54"/>
      <c r="BW1164" s="54"/>
      <c r="BX1164" s="54"/>
      <c r="BY1164" s="54"/>
      <c r="BZ1164" s="54"/>
      <c r="CA1164" s="54"/>
      <c r="CB1164" s="54"/>
      <c r="CC1164" s="54"/>
      <c r="CD1164" s="54"/>
      <c r="CE1164" s="54"/>
      <c r="CF1164" s="54"/>
      <c r="CG1164" s="54"/>
      <c r="CH1164" s="54"/>
      <c r="CI1164" s="54"/>
      <c r="CJ1164" s="54"/>
      <c r="CK1164" s="54"/>
      <c r="CL1164" s="54"/>
      <c r="CM1164" s="54"/>
      <c r="CN1164" s="54"/>
      <c r="CO1164" s="54"/>
      <c r="CP1164" s="54"/>
      <c r="CQ1164" s="54"/>
      <c r="CR1164" s="54"/>
      <c r="CS1164" s="54"/>
      <c r="CT1164" s="54"/>
      <c r="CU1164" s="54"/>
      <c r="CV1164" s="54"/>
      <c r="CW1164" s="54"/>
      <c r="CX1164" s="54"/>
      <c r="CY1164" s="54"/>
      <c r="CZ1164" s="54"/>
      <c r="DA1164" s="54"/>
      <c r="DB1164" s="54"/>
      <c r="DC1164" s="54"/>
      <c r="DD1164" s="54"/>
      <c r="DE1164" s="54"/>
      <c r="DF1164" s="54"/>
      <c r="DG1164" s="54"/>
      <c r="DH1164" s="54"/>
      <c r="DI1164" s="54"/>
      <c r="DJ1164" s="54"/>
    </row>
    <row r="1165" spans="4:114" x14ac:dyDescent="0.25">
      <c r="D1165" s="90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  <c r="AU1165" s="54"/>
      <c r="AV1165" s="54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4"/>
      <c r="BQ1165" s="54"/>
      <c r="BR1165" s="54"/>
      <c r="BS1165" s="54"/>
      <c r="BT1165" s="54"/>
      <c r="BU1165" s="54"/>
      <c r="BV1165" s="54"/>
      <c r="BW1165" s="54"/>
      <c r="BX1165" s="54"/>
      <c r="BY1165" s="54"/>
      <c r="BZ1165" s="54"/>
      <c r="CA1165" s="54"/>
      <c r="CB1165" s="54"/>
      <c r="CC1165" s="54"/>
      <c r="CD1165" s="54"/>
      <c r="CE1165" s="54"/>
      <c r="CF1165" s="54"/>
      <c r="CG1165" s="54"/>
      <c r="CH1165" s="54"/>
      <c r="CI1165" s="54"/>
      <c r="CJ1165" s="54"/>
      <c r="CK1165" s="54"/>
      <c r="CL1165" s="54"/>
      <c r="CM1165" s="54"/>
      <c r="CN1165" s="54"/>
      <c r="CO1165" s="54"/>
      <c r="CP1165" s="54"/>
      <c r="CQ1165" s="54"/>
      <c r="CR1165" s="54"/>
      <c r="CS1165" s="54"/>
      <c r="CT1165" s="54"/>
      <c r="CU1165" s="54"/>
      <c r="CV1165" s="54"/>
      <c r="CW1165" s="54"/>
      <c r="CX1165" s="54"/>
      <c r="CY1165" s="54"/>
      <c r="CZ1165" s="54"/>
      <c r="DA1165" s="54"/>
      <c r="DB1165" s="54"/>
      <c r="DC1165" s="54"/>
      <c r="DD1165" s="54"/>
      <c r="DE1165" s="54"/>
      <c r="DF1165" s="54"/>
      <c r="DG1165" s="54"/>
      <c r="DH1165" s="54"/>
      <c r="DI1165" s="54"/>
      <c r="DJ1165" s="54"/>
    </row>
    <row r="1166" spans="4:114" x14ac:dyDescent="0.25">
      <c r="D1166" s="91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  <c r="AU1166" s="54"/>
      <c r="AV1166" s="54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4"/>
      <c r="BQ1166" s="54"/>
      <c r="BR1166" s="54"/>
      <c r="BS1166" s="54"/>
      <c r="BT1166" s="54"/>
      <c r="BU1166" s="54"/>
      <c r="BV1166" s="54"/>
      <c r="BW1166" s="54"/>
      <c r="BX1166" s="54"/>
      <c r="BY1166" s="54"/>
      <c r="BZ1166" s="54"/>
      <c r="CA1166" s="54"/>
      <c r="CB1166" s="54"/>
      <c r="CC1166" s="54"/>
      <c r="CD1166" s="54"/>
      <c r="CE1166" s="54"/>
      <c r="CF1166" s="54"/>
      <c r="CG1166" s="54"/>
      <c r="CH1166" s="54"/>
      <c r="CI1166" s="54"/>
      <c r="CJ1166" s="54"/>
      <c r="CK1166" s="54"/>
      <c r="CL1166" s="54"/>
      <c r="CM1166" s="54"/>
      <c r="CN1166" s="54"/>
      <c r="CO1166" s="54"/>
      <c r="CP1166" s="54"/>
      <c r="CQ1166" s="54"/>
      <c r="CR1166" s="54"/>
      <c r="CS1166" s="54"/>
      <c r="CT1166" s="54"/>
      <c r="CU1166" s="54"/>
      <c r="CV1166" s="54"/>
      <c r="CW1166" s="54"/>
      <c r="CX1166" s="54"/>
      <c r="CY1166" s="54"/>
      <c r="CZ1166" s="54"/>
      <c r="DA1166" s="54"/>
      <c r="DB1166" s="54"/>
      <c r="DC1166" s="54"/>
      <c r="DD1166" s="54"/>
      <c r="DE1166" s="54"/>
      <c r="DF1166" s="54"/>
      <c r="DG1166" s="54"/>
      <c r="DH1166" s="54"/>
      <c r="DI1166" s="54"/>
      <c r="DJ1166" s="54"/>
    </row>
    <row r="1167" spans="4:114" x14ac:dyDescent="0.25">
      <c r="D1167" s="90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  <c r="AU1167" s="54"/>
      <c r="AV1167" s="54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4"/>
      <c r="BQ1167" s="54"/>
      <c r="BR1167" s="54"/>
      <c r="BS1167" s="54"/>
      <c r="BT1167" s="54"/>
      <c r="BU1167" s="54"/>
      <c r="BV1167" s="54"/>
      <c r="BW1167" s="54"/>
      <c r="BX1167" s="54"/>
      <c r="BY1167" s="54"/>
      <c r="BZ1167" s="54"/>
      <c r="CA1167" s="54"/>
      <c r="CB1167" s="54"/>
      <c r="CC1167" s="54"/>
      <c r="CD1167" s="54"/>
      <c r="CE1167" s="54"/>
      <c r="CF1167" s="54"/>
      <c r="CG1167" s="54"/>
      <c r="CH1167" s="54"/>
      <c r="CI1167" s="54"/>
      <c r="CJ1167" s="54"/>
      <c r="CK1167" s="54"/>
      <c r="CL1167" s="54"/>
      <c r="CM1167" s="54"/>
      <c r="CN1167" s="54"/>
      <c r="CO1167" s="54"/>
      <c r="CP1167" s="54"/>
      <c r="CQ1167" s="54"/>
      <c r="CR1167" s="54"/>
      <c r="CS1167" s="54"/>
      <c r="CT1167" s="54"/>
      <c r="CU1167" s="54"/>
      <c r="CV1167" s="54"/>
      <c r="CW1167" s="54"/>
      <c r="CX1167" s="54"/>
      <c r="CY1167" s="54"/>
      <c r="CZ1167" s="54"/>
      <c r="DA1167" s="54"/>
      <c r="DB1167" s="54"/>
      <c r="DC1167" s="54"/>
      <c r="DD1167" s="54"/>
      <c r="DE1167" s="54"/>
      <c r="DF1167" s="54"/>
      <c r="DG1167" s="54"/>
      <c r="DH1167" s="54"/>
      <c r="DI1167" s="54"/>
      <c r="DJ1167" s="54"/>
    </row>
    <row r="1168" spans="4:114" x14ac:dyDescent="0.25">
      <c r="D1168" s="90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  <c r="AU1168" s="54"/>
      <c r="AV1168" s="54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4"/>
      <c r="BQ1168" s="54"/>
      <c r="BR1168" s="54"/>
      <c r="BS1168" s="54"/>
      <c r="BT1168" s="54"/>
      <c r="BU1168" s="54"/>
      <c r="BV1168" s="54"/>
      <c r="BW1168" s="54"/>
      <c r="BX1168" s="54"/>
      <c r="BY1168" s="54"/>
      <c r="BZ1168" s="54"/>
      <c r="CA1168" s="54"/>
      <c r="CB1168" s="54"/>
      <c r="CC1168" s="54"/>
      <c r="CD1168" s="54"/>
      <c r="CE1168" s="54"/>
      <c r="CF1168" s="54"/>
      <c r="CG1168" s="54"/>
      <c r="CH1168" s="54"/>
      <c r="CI1168" s="54"/>
      <c r="CJ1168" s="54"/>
      <c r="CK1168" s="54"/>
      <c r="CL1168" s="54"/>
      <c r="CM1168" s="54"/>
      <c r="CN1168" s="54"/>
      <c r="CO1168" s="54"/>
      <c r="CP1168" s="54"/>
      <c r="CQ1168" s="54"/>
      <c r="CR1168" s="54"/>
      <c r="CS1168" s="54"/>
      <c r="CT1168" s="54"/>
      <c r="CU1168" s="54"/>
      <c r="CV1168" s="54"/>
      <c r="CW1168" s="54"/>
      <c r="CX1168" s="54"/>
      <c r="CY1168" s="54"/>
      <c r="CZ1168" s="54"/>
      <c r="DA1168" s="54"/>
      <c r="DB1168" s="54"/>
      <c r="DC1168" s="54"/>
      <c r="DD1168" s="54"/>
      <c r="DE1168" s="54"/>
      <c r="DF1168" s="54"/>
      <c r="DG1168" s="54"/>
      <c r="DH1168" s="54"/>
      <c r="DI1168" s="54"/>
      <c r="DJ1168" s="54"/>
    </row>
    <row r="1169" spans="4:114" x14ac:dyDescent="0.25">
      <c r="D1169" s="90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4"/>
      <c r="BQ1169" s="54"/>
      <c r="BR1169" s="54"/>
      <c r="BS1169" s="54"/>
      <c r="BT1169" s="54"/>
      <c r="BU1169" s="54"/>
      <c r="BV1169" s="54"/>
      <c r="BW1169" s="54"/>
      <c r="BX1169" s="54"/>
      <c r="BY1169" s="54"/>
      <c r="BZ1169" s="54"/>
      <c r="CA1169" s="54"/>
      <c r="CB1169" s="54"/>
      <c r="CC1169" s="54"/>
      <c r="CD1169" s="54"/>
      <c r="CE1169" s="54"/>
      <c r="CF1169" s="54"/>
      <c r="CG1169" s="54"/>
      <c r="CH1169" s="54"/>
      <c r="CI1169" s="54"/>
      <c r="CJ1169" s="54"/>
      <c r="CK1169" s="54"/>
      <c r="CL1169" s="54"/>
      <c r="CM1169" s="54"/>
      <c r="CN1169" s="54"/>
      <c r="CO1169" s="54"/>
      <c r="CP1169" s="54"/>
      <c r="CQ1169" s="54"/>
      <c r="CR1169" s="54"/>
      <c r="CS1169" s="54"/>
      <c r="CT1169" s="54"/>
      <c r="CU1169" s="54"/>
      <c r="CV1169" s="54"/>
      <c r="CW1169" s="54"/>
      <c r="CX1169" s="54"/>
      <c r="CY1169" s="54"/>
      <c r="CZ1169" s="54"/>
      <c r="DA1169" s="54"/>
      <c r="DB1169" s="54"/>
      <c r="DC1169" s="54"/>
      <c r="DD1169" s="54"/>
      <c r="DE1169" s="54"/>
      <c r="DF1169" s="54"/>
      <c r="DG1169" s="54"/>
      <c r="DH1169" s="54"/>
      <c r="DI1169" s="54"/>
      <c r="DJ1169" s="54"/>
    </row>
    <row r="1170" spans="4:114" x14ac:dyDescent="0.25">
      <c r="D1170" s="90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  <c r="AU1170" s="54"/>
      <c r="AV1170" s="54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4"/>
      <c r="BQ1170" s="54"/>
      <c r="BR1170" s="54"/>
      <c r="BS1170" s="54"/>
      <c r="BT1170" s="54"/>
      <c r="BU1170" s="54"/>
      <c r="BV1170" s="54"/>
      <c r="BW1170" s="54"/>
      <c r="BX1170" s="54"/>
      <c r="BY1170" s="54"/>
      <c r="BZ1170" s="54"/>
      <c r="CA1170" s="54"/>
      <c r="CB1170" s="54"/>
      <c r="CC1170" s="54"/>
      <c r="CD1170" s="54"/>
      <c r="CE1170" s="54"/>
      <c r="CF1170" s="54"/>
      <c r="CG1170" s="54"/>
      <c r="CH1170" s="54"/>
      <c r="CI1170" s="54"/>
      <c r="CJ1170" s="54"/>
      <c r="CK1170" s="54"/>
      <c r="CL1170" s="54"/>
      <c r="CM1170" s="54"/>
      <c r="CN1170" s="54"/>
      <c r="CO1170" s="54"/>
      <c r="CP1170" s="54"/>
      <c r="CQ1170" s="54"/>
      <c r="CR1170" s="54"/>
      <c r="CS1170" s="54"/>
      <c r="CT1170" s="54"/>
      <c r="CU1170" s="54"/>
      <c r="CV1170" s="54"/>
      <c r="CW1170" s="54"/>
      <c r="CX1170" s="54"/>
      <c r="CY1170" s="54"/>
      <c r="CZ1170" s="54"/>
      <c r="DA1170" s="54"/>
      <c r="DB1170" s="54"/>
      <c r="DC1170" s="54"/>
      <c r="DD1170" s="54"/>
      <c r="DE1170" s="54"/>
      <c r="DF1170" s="54"/>
      <c r="DG1170" s="54"/>
      <c r="DH1170" s="54"/>
      <c r="DI1170" s="54"/>
      <c r="DJ1170" s="54"/>
    </row>
    <row r="1171" spans="4:114" x14ac:dyDescent="0.25">
      <c r="D1171" s="90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  <c r="AU1171" s="54"/>
      <c r="AV1171" s="54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4"/>
      <c r="BQ1171" s="54"/>
      <c r="BR1171" s="54"/>
      <c r="BS1171" s="54"/>
      <c r="BT1171" s="54"/>
      <c r="BU1171" s="54"/>
      <c r="BV1171" s="54"/>
      <c r="BW1171" s="54"/>
      <c r="BX1171" s="54"/>
      <c r="BY1171" s="54"/>
      <c r="BZ1171" s="54"/>
      <c r="CA1171" s="54"/>
      <c r="CB1171" s="54"/>
      <c r="CC1171" s="54"/>
      <c r="CD1171" s="54"/>
      <c r="CE1171" s="54"/>
      <c r="CF1171" s="54"/>
      <c r="CG1171" s="54"/>
      <c r="CH1171" s="54"/>
      <c r="CI1171" s="54"/>
      <c r="CJ1171" s="54"/>
      <c r="CK1171" s="54"/>
      <c r="CL1171" s="54"/>
      <c r="CM1171" s="54"/>
      <c r="CN1171" s="54"/>
      <c r="CO1171" s="54"/>
      <c r="CP1171" s="54"/>
      <c r="CQ1171" s="54"/>
      <c r="CR1171" s="54"/>
      <c r="CS1171" s="54"/>
      <c r="CT1171" s="54"/>
      <c r="CU1171" s="54"/>
      <c r="CV1171" s="54"/>
      <c r="CW1171" s="54"/>
      <c r="CX1171" s="54"/>
      <c r="CY1171" s="54"/>
      <c r="CZ1171" s="54"/>
      <c r="DA1171" s="54"/>
      <c r="DB1171" s="54"/>
      <c r="DC1171" s="54"/>
      <c r="DD1171" s="54"/>
      <c r="DE1171" s="54"/>
      <c r="DF1171" s="54"/>
      <c r="DG1171" s="54"/>
      <c r="DH1171" s="54"/>
      <c r="DI1171" s="54"/>
      <c r="DJ1171" s="54"/>
    </row>
    <row r="1172" spans="4:114" x14ac:dyDescent="0.25">
      <c r="D1172" s="91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  <c r="AU1172" s="54"/>
      <c r="AV1172" s="54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4"/>
      <c r="BQ1172" s="54"/>
      <c r="BR1172" s="54"/>
      <c r="BS1172" s="54"/>
      <c r="BT1172" s="54"/>
      <c r="BU1172" s="54"/>
      <c r="BV1172" s="54"/>
      <c r="BW1172" s="54"/>
      <c r="BX1172" s="54"/>
      <c r="BY1172" s="54"/>
      <c r="BZ1172" s="54"/>
      <c r="CA1172" s="54"/>
      <c r="CB1172" s="54"/>
      <c r="CC1172" s="54"/>
      <c r="CD1172" s="54"/>
      <c r="CE1172" s="54"/>
      <c r="CF1172" s="54"/>
      <c r="CG1172" s="54"/>
      <c r="CH1172" s="54"/>
      <c r="CI1172" s="54"/>
      <c r="CJ1172" s="54"/>
      <c r="CK1172" s="54"/>
      <c r="CL1172" s="54"/>
      <c r="CM1172" s="54"/>
      <c r="CN1172" s="54"/>
      <c r="CO1172" s="54"/>
      <c r="CP1172" s="54"/>
      <c r="CQ1172" s="54"/>
      <c r="CR1172" s="54"/>
      <c r="CS1172" s="54"/>
      <c r="CT1172" s="54"/>
      <c r="CU1172" s="54"/>
      <c r="CV1172" s="54"/>
      <c r="CW1172" s="54"/>
      <c r="CX1172" s="54"/>
      <c r="CY1172" s="54"/>
      <c r="CZ1172" s="54"/>
      <c r="DA1172" s="54"/>
      <c r="DB1172" s="54"/>
      <c r="DC1172" s="54"/>
      <c r="DD1172" s="54"/>
      <c r="DE1172" s="54"/>
      <c r="DF1172" s="54"/>
      <c r="DG1172" s="54"/>
      <c r="DH1172" s="54"/>
      <c r="DI1172" s="54"/>
      <c r="DJ1172" s="54"/>
    </row>
    <row r="1173" spans="4:114" x14ac:dyDescent="0.25">
      <c r="D1173" s="90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  <c r="AU1173" s="54"/>
      <c r="AV1173" s="54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4"/>
      <c r="BQ1173" s="54"/>
      <c r="BR1173" s="54"/>
      <c r="BS1173" s="54"/>
      <c r="BT1173" s="54"/>
      <c r="BU1173" s="54"/>
      <c r="BV1173" s="54"/>
      <c r="BW1173" s="54"/>
      <c r="BX1173" s="54"/>
      <c r="BY1173" s="54"/>
      <c r="BZ1173" s="54"/>
      <c r="CA1173" s="54"/>
      <c r="CB1173" s="54"/>
      <c r="CC1173" s="54"/>
      <c r="CD1173" s="54"/>
      <c r="CE1173" s="54"/>
      <c r="CF1173" s="54"/>
      <c r="CG1173" s="54"/>
      <c r="CH1173" s="54"/>
      <c r="CI1173" s="54"/>
      <c r="CJ1173" s="54"/>
      <c r="CK1173" s="54"/>
      <c r="CL1173" s="54"/>
      <c r="CM1173" s="54"/>
      <c r="CN1173" s="54"/>
      <c r="CO1173" s="54"/>
      <c r="CP1173" s="54"/>
      <c r="CQ1173" s="54"/>
      <c r="CR1173" s="54"/>
      <c r="CS1173" s="54"/>
      <c r="CT1173" s="54"/>
      <c r="CU1173" s="54"/>
      <c r="CV1173" s="54"/>
      <c r="CW1173" s="54"/>
      <c r="CX1173" s="54"/>
      <c r="CY1173" s="54"/>
      <c r="CZ1173" s="54"/>
      <c r="DA1173" s="54"/>
      <c r="DB1173" s="54"/>
      <c r="DC1173" s="54"/>
      <c r="DD1173" s="54"/>
      <c r="DE1173" s="54"/>
      <c r="DF1173" s="54"/>
      <c r="DG1173" s="54"/>
      <c r="DH1173" s="54"/>
      <c r="DI1173" s="54"/>
      <c r="DJ1173" s="54"/>
    </row>
    <row r="1174" spans="4:114" x14ac:dyDescent="0.25">
      <c r="D1174" s="90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  <c r="AU1174" s="54"/>
      <c r="AV1174" s="54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4"/>
      <c r="BQ1174" s="54"/>
      <c r="BR1174" s="54"/>
      <c r="BS1174" s="54"/>
      <c r="BT1174" s="54"/>
      <c r="BU1174" s="54"/>
      <c r="BV1174" s="54"/>
      <c r="BW1174" s="54"/>
      <c r="BX1174" s="54"/>
      <c r="BY1174" s="54"/>
      <c r="BZ1174" s="54"/>
      <c r="CA1174" s="54"/>
      <c r="CB1174" s="54"/>
      <c r="CC1174" s="54"/>
      <c r="CD1174" s="54"/>
      <c r="CE1174" s="54"/>
      <c r="CF1174" s="54"/>
      <c r="CG1174" s="54"/>
      <c r="CH1174" s="54"/>
      <c r="CI1174" s="54"/>
      <c r="CJ1174" s="54"/>
      <c r="CK1174" s="54"/>
      <c r="CL1174" s="54"/>
      <c r="CM1174" s="54"/>
      <c r="CN1174" s="54"/>
      <c r="CO1174" s="54"/>
      <c r="CP1174" s="54"/>
      <c r="CQ1174" s="54"/>
      <c r="CR1174" s="54"/>
      <c r="CS1174" s="54"/>
      <c r="CT1174" s="54"/>
      <c r="CU1174" s="54"/>
      <c r="CV1174" s="54"/>
      <c r="CW1174" s="54"/>
      <c r="CX1174" s="54"/>
      <c r="CY1174" s="54"/>
      <c r="CZ1174" s="54"/>
      <c r="DA1174" s="54"/>
      <c r="DB1174" s="54"/>
      <c r="DC1174" s="54"/>
      <c r="DD1174" s="54"/>
      <c r="DE1174" s="54"/>
      <c r="DF1174" s="54"/>
      <c r="DG1174" s="54"/>
      <c r="DH1174" s="54"/>
      <c r="DI1174" s="54"/>
      <c r="DJ1174" s="54"/>
    </row>
    <row r="1175" spans="4:114" x14ac:dyDescent="0.25">
      <c r="D1175" s="90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  <c r="AU1175" s="54"/>
      <c r="AV1175" s="54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4"/>
      <c r="BQ1175" s="54"/>
      <c r="BR1175" s="54"/>
      <c r="BS1175" s="54"/>
      <c r="BT1175" s="54"/>
      <c r="BU1175" s="54"/>
      <c r="BV1175" s="54"/>
      <c r="BW1175" s="54"/>
      <c r="BX1175" s="54"/>
      <c r="BY1175" s="54"/>
      <c r="BZ1175" s="54"/>
      <c r="CA1175" s="54"/>
      <c r="CB1175" s="54"/>
      <c r="CC1175" s="54"/>
      <c r="CD1175" s="54"/>
      <c r="CE1175" s="54"/>
      <c r="CF1175" s="54"/>
      <c r="CG1175" s="54"/>
      <c r="CH1175" s="54"/>
      <c r="CI1175" s="54"/>
      <c r="CJ1175" s="54"/>
      <c r="CK1175" s="54"/>
      <c r="CL1175" s="54"/>
      <c r="CM1175" s="54"/>
      <c r="CN1175" s="54"/>
      <c r="CO1175" s="54"/>
      <c r="CP1175" s="54"/>
      <c r="CQ1175" s="54"/>
      <c r="CR1175" s="54"/>
      <c r="CS1175" s="54"/>
      <c r="CT1175" s="54"/>
      <c r="CU1175" s="54"/>
      <c r="CV1175" s="54"/>
      <c r="CW1175" s="54"/>
      <c r="CX1175" s="54"/>
      <c r="CY1175" s="54"/>
      <c r="CZ1175" s="54"/>
      <c r="DA1175" s="54"/>
      <c r="DB1175" s="54"/>
      <c r="DC1175" s="54"/>
      <c r="DD1175" s="54"/>
      <c r="DE1175" s="54"/>
      <c r="DF1175" s="54"/>
      <c r="DG1175" s="54"/>
      <c r="DH1175" s="54"/>
      <c r="DI1175" s="54"/>
      <c r="DJ1175" s="54"/>
    </row>
    <row r="1176" spans="4:114" x14ac:dyDescent="0.25">
      <c r="D1176" s="90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54"/>
      <c r="AW1176" s="54"/>
      <c r="AX1176" s="54"/>
      <c r="AY1176" s="54"/>
      <c r="AZ1176" s="54"/>
      <c r="BA1176" s="54"/>
      <c r="BB1176" s="54"/>
      <c r="BC1176" s="54"/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  <c r="BO1176" s="54"/>
      <c r="BP1176" s="54"/>
      <c r="BQ1176" s="54"/>
      <c r="BR1176" s="54"/>
      <c r="BS1176" s="54"/>
      <c r="BT1176" s="54"/>
      <c r="BU1176" s="54"/>
      <c r="BV1176" s="54"/>
      <c r="BW1176" s="54"/>
      <c r="BX1176" s="54"/>
      <c r="BY1176" s="54"/>
      <c r="BZ1176" s="54"/>
      <c r="CA1176" s="54"/>
      <c r="CB1176" s="54"/>
      <c r="CC1176" s="54"/>
      <c r="CD1176" s="54"/>
      <c r="CE1176" s="54"/>
      <c r="CF1176" s="54"/>
      <c r="CG1176" s="54"/>
      <c r="CH1176" s="54"/>
      <c r="CI1176" s="54"/>
      <c r="CJ1176" s="54"/>
      <c r="CK1176" s="54"/>
      <c r="CL1176" s="54"/>
      <c r="CM1176" s="54"/>
      <c r="CN1176" s="54"/>
      <c r="CO1176" s="54"/>
      <c r="CP1176" s="54"/>
      <c r="CQ1176" s="54"/>
      <c r="CR1176" s="54"/>
      <c r="CS1176" s="54"/>
      <c r="CT1176" s="54"/>
      <c r="CU1176" s="54"/>
      <c r="CV1176" s="54"/>
      <c r="CW1176" s="54"/>
      <c r="CX1176" s="54"/>
      <c r="CY1176" s="54"/>
      <c r="CZ1176" s="54"/>
      <c r="DA1176" s="54"/>
      <c r="DB1176" s="54"/>
      <c r="DC1176" s="54"/>
      <c r="DD1176" s="54"/>
      <c r="DE1176" s="54"/>
      <c r="DF1176" s="54"/>
      <c r="DG1176" s="54"/>
      <c r="DH1176" s="54"/>
      <c r="DI1176" s="54"/>
      <c r="DJ1176" s="54"/>
    </row>
    <row r="1177" spans="4:114" x14ac:dyDescent="0.25">
      <c r="D1177" s="90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4"/>
      <c r="BQ1177" s="54"/>
      <c r="BR1177" s="54"/>
      <c r="BS1177" s="54"/>
      <c r="BT1177" s="54"/>
      <c r="BU1177" s="54"/>
      <c r="BV1177" s="54"/>
      <c r="BW1177" s="54"/>
      <c r="BX1177" s="54"/>
      <c r="BY1177" s="54"/>
      <c r="BZ1177" s="54"/>
      <c r="CA1177" s="54"/>
      <c r="CB1177" s="54"/>
      <c r="CC1177" s="54"/>
      <c r="CD1177" s="54"/>
      <c r="CE1177" s="54"/>
      <c r="CF1177" s="54"/>
      <c r="CG1177" s="54"/>
      <c r="CH1177" s="54"/>
      <c r="CI1177" s="54"/>
      <c r="CJ1177" s="54"/>
      <c r="CK1177" s="54"/>
      <c r="CL1177" s="54"/>
      <c r="CM1177" s="54"/>
      <c r="CN1177" s="54"/>
      <c r="CO1177" s="54"/>
      <c r="CP1177" s="54"/>
      <c r="CQ1177" s="54"/>
      <c r="CR1177" s="54"/>
      <c r="CS1177" s="54"/>
      <c r="CT1177" s="54"/>
      <c r="CU1177" s="54"/>
      <c r="CV1177" s="54"/>
      <c r="CW1177" s="54"/>
      <c r="CX1177" s="54"/>
      <c r="CY1177" s="54"/>
      <c r="CZ1177" s="54"/>
      <c r="DA1177" s="54"/>
      <c r="DB1177" s="54"/>
      <c r="DC1177" s="54"/>
      <c r="DD1177" s="54"/>
      <c r="DE1177" s="54"/>
      <c r="DF1177" s="54"/>
      <c r="DG1177" s="54"/>
      <c r="DH1177" s="54"/>
      <c r="DI1177" s="54"/>
      <c r="DJ1177" s="54"/>
    </row>
    <row r="1178" spans="4:114" x14ac:dyDescent="0.25">
      <c r="D1178" s="91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4"/>
      <c r="BQ1178" s="54"/>
      <c r="BR1178" s="54"/>
      <c r="BS1178" s="54"/>
      <c r="BT1178" s="54"/>
      <c r="BU1178" s="54"/>
      <c r="BV1178" s="54"/>
      <c r="BW1178" s="54"/>
      <c r="BX1178" s="54"/>
      <c r="BY1178" s="54"/>
      <c r="BZ1178" s="54"/>
      <c r="CA1178" s="54"/>
      <c r="CB1178" s="54"/>
      <c r="CC1178" s="54"/>
      <c r="CD1178" s="54"/>
      <c r="CE1178" s="54"/>
      <c r="CF1178" s="54"/>
      <c r="CG1178" s="54"/>
      <c r="CH1178" s="54"/>
      <c r="CI1178" s="54"/>
      <c r="CJ1178" s="54"/>
      <c r="CK1178" s="54"/>
      <c r="CL1178" s="54"/>
      <c r="CM1178" s="54"/>
      <c r="CN1178" s="54"/>
      <c r="CO1178" s="54"/>
      <c r="CP1178" s="54"/>
      <c r="CQ1178" s="54"/>
      <c r="CR1178" s="54"/>
      <c r="CS1178" s="54"/>
      <c r="CT1178" s="54"/>
      <c r="CU1178" s="54"/>
      <c r="CV1178" s="54"/>
      <c r="CW1178" s="54"/>
      <c r="CX1178" s="54"/>
      <c r="CY1178" s="54"/>
      <c r="CZ1178" s="54"/>
      <c r="DA1178" s="54"/>
      <c r="DB1178" s="54"/>
      <c r="DC1178" s="54"/>
      <c r="DD1178" s="54"/>
      <c r="DE1178" s="54"/>
      <c r="DF1178" s="54"/>
      <c r="DG1178" s="54"/>
      <c r="DH1178" s="54"/>
      <c r="DI1178" s="54"/>
      <c r="DJ1178" s="54"/>
    </row>
    <row r="1179" spans="4:114" x14ac:dyDescent="0.25">
      <c r="D1179" s="90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4"/>
      <c r="BQ1179" s="54"/>
      <c r="BR1179" s="54"/>
      <c r="BS1179" s="54"/>
      <c r="BT1179" s="54"/>
      <c r="BU1179" s="54"/>
      <c r="BV1179" s="54"/>
      <c r="BW1179" s="54"/>
      <c r="BX1179" s="54"/>
      <c r="BY1179" s="54"/>
      <c r="BZ1179" s="54"/>
      <c r="CA1179" s="54"/>
      <c r="CB1179" s="54"/>
      <c r="CC1179" s="54"/>
      <c r="CD1179" s="54"/>
      <c r="CE1179" s="54"/>
      <c r="CF1179" s="54"/>
      <c r="CG1179" s="54"/>
      <c r="CH1179" s="54"/>
      <c r="CI1179" s="54"/>
      <c r="CJ1179" s="54"/>
      <c r="CK1179" s="54"/>
      <c r="CL1179" s="54"/>
      <c r="CM1179" s="54"/>
      <c r="CN1179" s="54"/>
      <c r="CO1179" s="54"/>
      <c r="CP1179" s="54"/>
      <c r="CQ1179" s="54"/>
      <c r="CR1179" s="54"/>
      <c r="CS1179" s="54"/>
      <c r="CT1179" s="54"/>
      <c r="CU1179" s="54"/>
      <c r="CV1179" s="54"/>
      <c r="CW1179" s="54"/>
      <c r="CX1179" s="54"/>
      <c r="CY1179" s="54"/>
      <c r="CZ1179" s="54"/>
      <c r="DA1179" s="54"/>
      <c r="DB1179" s="54"/>
      <c r="DC1179" s="54"/>
      <c r="DD1179" s="54"/>
      <c r="DE1179" s="54"/>
      <c r="DF1179" s="54"/>
      <c r="DG1179" s="54"/>
      <c r="DH1179" s="54"/>
      <c r="DI1179" s="54"/>
      <c r="DJ1179" s="54"/>
    </row>
    <row r="1180" spans="4:114" x14ac:dyDescent="0.25">
      <c r="D1180" s="90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4"/>
      <c r="BQ1180" s="54"/>
      <c r="BR1180" s="54"/>
      <c r="BS1180" s="54"/>
      <c r="BT1180" s="54"/>
      <c r="BU1180" s="54"/>
      <c r="BV1180" s="54"/>
      <c r="BW1180" s="54"/>
      <c r="BX1180" s="54"/>
      <c r="BY1180" s="54"/>
      <c r="BZ1180" s="54"/>
      <c r="CA1180" s="54"/>
      <c r="CB1180" s="54"/>
      <c r="CC1180" s="54"/>
      <c r="CD1180" s="54"/>
      <c r="CE1180" s="54"/>
      <c r="CF1180" s="54"/>
      <c r="CG1180" s="54"/>
      <c r="CH1180" s="54"/>
      <c r="CI1180" s="54"/>
      <c r="CJ1180" s="54"/>
      <c r="CK1180" s="54"/>
      <c r="CL1180" s="54"/>
      <c r="CM1180" s="54"/>
      <c r="CN1180" s="54"/>
      <c r="CO1180" s="54"/>
      <c r="CP1180" s="54"/>
      <c r="CQ1180" s="54"/>
      <c r="CR1180" s="54"/>
      <c r="CS1180" s="54"/>
      <c r="CT1180" s="54"/>
      <c r="CU1180" s="54"/>
      <c r="CV1180" s="54"/>
      <c r="CW1180" s="54"/>
      <c r="CX1180" s="54"/>
      <c r="CY1180" s="54"/>
      <c r="CZ1180" s="54"/>
      <c r="DA1180" s="54"/>
      <c r="DB1180" s="54"/>
      <c r="DC1180" s="54"/>
      <c r="DD1180" s="54"/>
      <c r="DE1180" s="54"/>
      <c r="DF1180" s="54"/>
      <c r="DG1180" s="54"/>
      <c r="DH1180" s="54"/>
      <c r="DI1180" s="54"/>
      <c r="DJ1180" s="54"/>
    </row>
    <row r="1181" spans="4:114" x14ac:dyDescent="0.25">
      <c r="D1181" s="90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4"/>
      <c r="BQ1181" s="54"/>
      <c r="BR1181" s="54"/>
      <c r="BS1181" s="54"/>
      <c r="BT1181" s="54"/>
      <c r="BU1181" s="54"/>
      <c r="BV1181" s="54"/>
      <c r="BW1181" s="54"/>
      <c r="BX1181" s="54"/>
      <c r="BY1181" s="54"/>
      <c r="BZ1181" s="54"/>
      <c r="CA1181" s="54"/>
      <c r="CB1181" s="54"/>
      <c r="CC1181" s="54"/>
      <c r="CD1181" s="54"/>
      <c r="CE1181" s="54"/>
      <c r="CF1181" s="54"/>
      <c r="CG1181" s="54"/>
      <c r="CH1181" s="54"/>
      <c r="CI1181" s="54"/>
      <c r="CJ1181" s="54"/>
      <c r="CK1181" s="54"/>
      <c r="CL1181" s="54"/>
      <c r="CM1181" s="54"/>
      <c r="CN1181" s="54"/>
      <c r="CO1181" s="54"/>
      <c r="CP1181" s="54"/>
      <c r="CQ1181" s="54"/>
      <c r="CR1181" s="54"/>
      <c r="CS1181" s="54"/>
      <c r="CT1181" s="54"/>
      <c r="CU1181" s="54"/>
      <c r="CV1181" s="54"/>
      <c r="CW1181" s="54"/>
      <c r="CX1181" s="54"/>
      <c r="CY1181" s="54"/>
      <c r="CZ1181" s="54"/>
      <c r="DA1181" s="54"/>
      <c r="DB1181" s="54"/>
      <c r="DC1181" s="54"/>
      <c r="DD1181" s="54"/>
      <c r="DE1181" s="54"/>
      <c r="DF1181" s="54"/>
      <c r="DG1181" s="54"/>
      <c r="DH1181" s="54"/>
      <c r="DI1181" s="54"/>
      <c r="DJ1181" s="54"/>
    </row>
    <row r="1182" spans="4:114" x14ac:dyDescent="0.25">
      <c r="D1182" s="90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  <c r="AU1182" s="54"/>
      <c r="AV1182" s="54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4"/>
      <c r="BQ1182" s="54"/>
      <c r="BR1182" s="54"/>
      <c r="BS1182" s="54"/>
      <c r="BT1182" s="54"/>
      <c r="BU1182" s="54"/>
      <c r="BV1182" s="54"/>
      <c r="BW1182" s="54"/>
      <c r="BX1182" s="54"/>
      <c r="BY1182" s="54"/>
      <c r="BZ1182" s="54"/>
      <c r="CA1182" s="54"/>
      <c r="CB1182" s="54"/>
      <c r="CC1182" s="54"/>
      <c r="CD1182" s="54"/>
      <c r="CE1182" s="54"/>
      <c r="CF1182" s="54"/>
      <c r="CG1182" s="54"/>
      <c r="CH1182" s="54"/>
      <c r="CI1182" s="54"/>
      <c r="CJ1182" s="54"/>
      <c r="CK1182" s="54"/>
      <c r="CL1182" s="54"/>
      <c r="CM1182" s="54"/>
      <c r="CN1182" s="54"/>
      <c r="CO1182" s="54"/>
      <c r="CP1182" s="54"/>
      <c r="CQ1182" s="54"/>
      <c r="CR1182" s="54"/>
      <c r="CS1182" s="54"/>
      <c r="CT1182" s="54"/>
      <c r="CU1182" s="54"/>
      <c r="CV1182" s="54"/>
      <c r="CW1182" s="54"/>
      <c r="CX1182" s="54"/>
      <c r="CY1182" s="54"/>
      <c r="CZ1182" s="54"/>
      <c r="DA1182" s="54"/>
      <c r="DB1182" s="54"/>
      <c r="DC1182" s="54"/>
      <c r="DD1182" s="54"/>
      <c r="DE1182" s="54"/>
      <c r="DF1182" s="54"/>
      <c r="DG1182" s="54"/>
      <c r="DH1182" s="54"/>
      <c r="DI1182" s="54"/>
      <c r="DJ1182" s="54"/>
    </row>
    <row r="1183" spans="4:114" x14ac:dyDescent="0.25">
      <c r="D1183" s="90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  <c r="AU1183" s="54"/>
      <c r="AV1183" s="54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4"/>
      <c r="BQ1183" s="54"/>
      <c r="BR1183" s="54"/>
      <c r="BS1183" s="54"/>
      <c r="BT1183" s="54"/>
      <c r="BU1183" s="54"/>
      <c r="BV1183" s="54"/>
      <c r="BW1183" s="54"/>
      <c r="BX1183" s="54"/>
      <c r="BY1183" s="54"/>
      <c r="BZ1183" s="54"/>
      <c r="CA1183" s="54"/>
      <c r="CB1183" s="54"/>
      <c r="CC1183" s="54"/>
      <c r="CD1183" s="54"/>
      <c r="CE1183" s="54"/>
      <c r="CF1183" s="54"/>
      <c r="CG1183" s="54"/>
      <c r="CH1183" s="54"/>
      <c r="CI1183" s="54"/>
      <c r="CJ1183" s="54"/>
      <c r="CK1183" s="54"/>
      <c r="CL1183" s="54"/>
      <c r="CM1183" s="54"/>
      <c r="CN1183" s="54"/>
      <c r="CO1183" s="54"/>
      <c r="CP1183" s="54"/>
      <c r="CQ1183" s="54"/>
      <c r="CR1183" s="54"/>
      <c r="CS1183" s="54"/>
      <c r="CT1183" s="54"/>
      <c r="CU1183" s="54"/>
      <c r="CV1183" s="54"/>
      <c r="CW1183" s="54"/>
      <c r="CX1183" s="54"/>
      <c r="CY1183" s="54"/>
      <c r="CZ1183" s="54"/>
      <c r="DA1183" s="54"/>
      <c r="DB1183" s="54"/>
      <c r="DC1183" s="54"/>
      <c r="DD1183" s="54"/>
      <c r="DE1183" s="54"/>
      <c r="DF1183" s="54"/>
      <c r="DG1183" s="54"/>
      <c r="DH1183" s="54"/>
      <c r="DI1183" s="54"/>
      <c r="DJ1183" s="54"/>
    </row>
    <row r="1184" spans="4:114" x14ac:dyDescent="0.25">
      <c r="D1184" s="91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  <c r="AU1184" s="54"/>
      <c r="AV1184" s="54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4"/>
      <c r="BQ1184" s="54"/>
      <c r="BR1184" s="54"/>
      <c r="BS1184" s="54"/>
      <c r="BT1184" s="54"/>
      <c r="BU1184" s="54"/>
      <c r="BV1184" s="54"/>
      <c r="BW1184" s="54"/>
      <c r="BX1184" s="54"/>
      <c r="BY1184" s="54"/>
      <c r="BZ1184" s="54"/>
      <c r="CA1184" s="54"/>
      <c r="CB1184" s="54"/>
      <c r="CC1184" s="54"/>
      <c r="CD1184" s="54"/>
      <c r="CE1184" s="54"/>
      <c r="CF1184" s="54"/>
      <c r="CG1184" s="54"/>
      <c r="CH1184" s="54"/>
      <c r="CI1184" s="54"/>
      <c r="CJ1184" s="54"/>
      <c r="CK1184" s="54"/>
      <c r="CL1184" s="54"/>
      <c r="CM1184" s="54"/>
      <c r="CN1184" s="54"/>
      <c r="CO1184" s="54"/>
      <c r="CP1184" s="54"/>
      <c r="CQ1184" s="54"/>
      <c r="CR1184" s="54"/>
      <c r="CS1184" s="54"/>
      <c r="CT1184" s="54"/>
      <c r="CU1184" s="54"/>
      <c r="CV1184" s="54"/>
      <c r="CW1184" s="54"/>
      <c r="CX1184" s="54"/>
      <c r="CY1184" s="54"/>
      <c r="CZ1184" s="54"/>
      <c r="DA1184" s="54"/>
      <c r="DB1184" s="54"/>
      <c r="DC1184" s="54"/>
      <c r="DD1184" s="54"/>
      <c r="DE1184" s="54"/>
      <c r="DF1184" s="54"/>
      <c r="DG1184" s="54"/>
      <c r="DH1184" s="54"/>
      <c r="DI1184" s="54"/>
      <c r="DJ1184" s="54"/>
    </row>
    <row r="1185" spans="4:114" x14ac:dyDescent="0.25">
      <c r="D1185" s="90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  <c r="AU1185" s="54"/>
      <c r="AV1185" s="54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4"/>
      <c r="BQ1185" s="54"/>
      <c r="BR1185" s="54"/>
      <c r="BS1185" s="54"/>
      <c r="BT1185" s="54"/>
      <c r="BU1185" s="54"/>
      <c r="BV1185" s="54"/>
      <c r="BW1185" s="54"/>
      <c r="BX1185" s="54"/>
      <c r="BY1185" s="54"/>
      <c r="BZ1185" s="54"/>
      <c r="CA1185" s="54"/>
      <c r="CB1185" s="54"/>
      <c r="CC1185" s="54"/>
      <c r="CD1185" s="54"/>
      <c r="CE1185" s="54"/>
      <c r="CF1185" s="54"/>
      <c r="CG1185" s="54"/>
      <c r="CH1185" s="54"/>
      <c r="CI1185" s="54"/>
      <c r="CJ1185" s="54"/>
      <c r="CK1185" s="54"/>
      <c r="CL1185" s="54"/>
      <c r="CM1185" s="54"/>
      <c r="CN1185" s="54"/>
      <c r="CO1185" s="54"/>
      <c r="CP1185" s="54"/>
      <c r="CQ1185" s="54"/>
      <c r="CR1185" s="54"/>
      <c r="CS1185" s="54"/>
      <c r="CT1185" s="54"/>
      <c r="CU1185" s="54"/>
      <c r="CV1185" s="54"/>
      <c r="CW1185" s="54"/>
      <c r="CX1185" s="54"/>
      <c r="CY1185" s="54"/>
      <c r="CZ1185" s="54"/>
      <c r="DA1185" s="54"/>
      <c r="DB1185" s="54"/>
      <c r="DC1185" s="54"/>
      <c r="DD1185" s="54"/>
      <c r="DE1185" s="54"/>
      <c r="DF1185" s="54"/>
      <c r="DG1185" s="54"/>
      <c r="DH1185" s="54"/>
      <c r="DI1185" s="54"/>
      <c r="DJ1185" s="54"/>
    </row>
    <row r="1186" spans="4:114" x14ac:dyDescent="0.25">
      <c r="D1186" s="90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4"/>
      <c r="AL1186" s="54"/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54"/>
      <c r="AW1186" s="54"/>
      <c r="AX1186" s="54"/>
      <c r="AY1186" s="54"/>
      <c r="AZ1186" s="54"/>
      <c r="BA1186" s="54"/>
      <c r="BB1186" s="54"/>
      <c r="BC1186" s="54"/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  <c r="BO1186" s="54"/>
      <c r="BP1186" s="54"/>
      <c r="BQ1186" s="54"/>
      <c r="BR1186" s="54"/>
      <c r="BS1186" s="54"/>
      <c r="BT1186" s="54"/>
      <c r="BU1186" s="54"/>
      <c r="BV1186" s="54"/>
      <c r="BW1186" s="54"/>
      <c r="BX1186" s="54"/>
      <c r="BY1186" s="54"/>
      <c r="BZ1186" s="54"/>
      <c r="CA1186" s="54"/>
      <c r="CB1186" s="54"/>
      <c r="CC1186" s="54"/>
      <c r="CD1186" s="54"/>
      <c r="CE1186" s="54"/>
      <c r="CF1186" s="54"/>
      <c r="CG1186" s="54"/>
      <c r="CH1186" s="54"/>
      <c r="CI1186" s="54"/>
      <c r="CJ1186" s="54"/>
      <c r="CK1186" s="54"/>
      <c r="CL1186" s="54"/>
      <c r="CM1186" s="54"/>
      <c r="CN1186" s="54"/>
      <c r="CO1186" s="54"/>
      <c r="CP1186" s="54"/>
      <c r="CQ1186" s="54"/>
      <c r="CR1186" s="54"/>
      <c r="CS1186" s="54"/>
      <c r="CT1186" s="54"/>
      <c r="CU1186" s="54"/>
      <c r="CV1186" s="54"/>
      <c r="CW1186" s="54"/>
      <c r="CX1186" s="54"/>
      <c r="CY1186" s="54"/>
      <c r="CZ1186" s="54"/>
      <c r="DA1186" s="54"/>
      <c r="DB1186" s="54"/>
      <c r="DC1186" s="54"/>
      <c r="DD1186" s="54"/>
      <c r="DE1186" s="54"/>
      <c r="DF1186" s="54"/>
      <c r="DG1186" s="54"/>
      <c r="DH1186" s="54"/>
      <c r="DI1186" s="54"/>
      <c r="DJ1186" s="54"/>
    </row>
    <row r="1187" spans="4:114" x14ac:dyDescent="0.25">
      <c r="D1187" s="90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4"/>
      <c r="AL1187" s="54"/>
      <c r="AM1187" s="54"/>
      <c r="AN1187" s="54"/>
      <c r="AO1187" s="54"/>
      <c r="AP1187" s="54"/>
      <c r="AQ1187" s="54"/>
      <c r="AR1187" s="54"/>
      <c r="AS1187" s="54"/>
      <c r="AT1187" s="54"/>
      <c r="AU1187" s="54"/>
      <c r="AV1187" s="54"/>
      <c r="AW1187" s="54"/>
      <c r="AX1187" s="54"/>
      <c r="AY1187" s="54"/>
      <c r="AZ1187" s="54"/>
      <c r="BA1187" s="54"/>
      <c r="BB1187" s="54"/>
      <c r="BC1187" s="54"/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  <c r="BO1187" s="54"/>
      <c r="BP1187" s="54"/>
      <c r="BQ1187" s="54"/>
      <c r="BR1187" s="54"/>
      <c r="BS1187" s="54"/>
      <c r="BT1187" s="54"/>
      <c r="BU1187" s="54"/>
      <c r="BV1187" s="54"/>
      <c r="BW1187" s="54"/>
      <c r="BX1187" s="54"/>
      <c r="BY1187" s="54"/>
      <c r="BZ1187" s="54"/>
      <c r="CA1187" s="54"/>
      <c r="CB1187" s="54"/>
      <c r="CC1187" s="54"/>
      <c r="CD1187" s="54"/>
      <c r="CE1187" s="54"/>
      <c r="CF1187" s="54"/>
      <c r="CG1187" s="54"/>
      <c r="CH1187" s="54"/>
      <c r="CI1187" s="54"/>
      <c r="CJ1187" s="54"/>
      <c r="CK1187" s="54"/>
      <c r="CL1187" s="54"/>
      <c r="CM1187" s="54"/>
      <c r="CN1187" s="54"/>
      <c r="CO1187" s="54"/>
      <c r="CP1187" s="54"/>
      <c r="CQ1187" s="54"/>
      <c r="CR1187" s="54"/>
      <c r="CS1187" s="54"/>
      <c r="CT1187" s="54"/>
      <c r="CU1187" s="54"/>
      <c r="CV1187" s="54"/>
      <c r="CW1187" s="54"/>
      <c r="CX1187" s="54"/>
      <c r="CY1187" s="54"/>
      <c r="CZ1187" s="54"/>
      <c r="DA1187" s="54"/>
      <c r="DB1187" s="54"/>
      <c r="DC1187" s="54"/>
      <c r="DD1187" s="54"/>
      <c r="DE1187" s="54"/>
      <c r="DF1187" s="54"/>
      <c r="DG1187" s="54"/>
      <c r="DH1187" s="54"/>
      <c r="DI1187" s="54"/>
      <c r="DJ1187" s="54"/>
    </row>
    <row r="1188" spans="4:114" x14ac:dyDescent="0.25">
      <c r="D1188" s="90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4"/>
      <c r="AL1188" s="54"/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54"/>
      <c r="AW1188" s="54"/>
      <c r="AX1188" s="54"/>
      <c r="AY1188" s="54"/>
      <c r="AZ1188" s="54"/>
      <c r="BA1188" s="54"/>
      <c r="BB1188" s="54"/>
      <c r="BC1188" s="54"/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  <c r="BO1188" s="54"/>
      <c r="BP1188" s="54"/>
      <c r="BQ1188" s="54"/>
      <c r="BR1188" s="54"/>
      <c r="BS1188" s="54"/>
      <c r="BT1188" s="54"/>
      <c r="BU1188" s="54"/>
      <c r="BV1188" s="54"/>
      <c r="BW1188" s="54"/>
      <c r="BX1188" s="54"/>
      <c r="BY1188" s="54"/>
      <c r="BZ1188" s="54"/>
      <c r="CA1188" s="54"/>
      <c r="CB1188" s="54"/>
      <c r="CC1188" s="54"/>
      <c r="CD1188" s="54"/>
      <c r="CE1188" s="54"/>
      <c r="CF1188" s="54"/>
      <c r="CG1188" s="54"/>
      <c r="CH1188" s="54"/>
      <c r="CI1188" s="54"/>
      <c r="CJ1188" s="54"/>
      <c r="CK1188" s="54"/>
      <c r="CL1188" s="54"/>
      <c r="CM1188" s="54"/>
      <c r="CN1188" s="54"/>
      <c r="CO1188" s="54"/>
      <c r="CP1188" s="54"/>
      <c r="CQ1188" s="54"/>
      <c r="CR1188" s="54"/>
      <c r="CS1188" s="54"/>
      <c r="CT1188" s="54"/>
      <c r="CU1188" s="54"/>
      <c r="CV1188" s="54"/>
      <c r="CW1188" s="54"/>
      <c r="CX1188" s="54"/>
      <c r="CY1188" s="54"/>
      <c r="CZ1188" s="54"/>
      <c r="DA1188" s="54"/>
      <c r="DB1188" s="54"/>
      <c r="DC1188" s="54"/>
      <c r="DD1188" s="54"/>
      <c r="DE1188" s="54"/>
      <c r="DF1188" s="54"/>
      <c r="DG1188" s="54"/>
      <c r="DH1188" s="54"/>
      <c r="DI1188" s="54"/>
      <c r="DJ1188" s="54"/>
    </row>
    <row r="1189" spans="4:114" x14ac:dyDescent="0.25">
      <c r="D1189" s="90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4"/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54"/>
      <c r="AW1189" s="54"/>
      <c r="AX1189" s="54"/>
      <c r="AY1189" s="54"/>
      <c r="AZ1189" s="54"/>
      <c r="BA1189" s="54"/>
      <c r="BB1189" s="54"/>
      <c r="BC1189" s="54"/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  <c r="BO1189" s="54"/>
      <c r="BP1189" s="54"/>
      <c r="BQ1189" s="54"/>
      <c r="BR1189" s="54"/>
      <c r="BS1189" s="54"/>
      <c r="BT1189" s="54"/>
      <c r="BU1189" s="54"/>
      <c r="BV1189" s="54"/>
      <c r="BW1189" s="54"/>
      <c r="BX1189" s="54"/>
      <c r="BY1189" s="54"/>
      <c r="BZ1189" s="54"/>
      <c r="CA1189" s="54"/>
      <c r="CB1189" s="54"/>
      <c r="CC1189" s="54"/>
      <c r="CD1189" s="54"/>
      <c r="CE1189" s="54"/>
      <c r="CF1189" s="54"/>
      <c r="CG1189" s="54"/>
      <c r="CH1189" s="54"/>
      <c r="CI1189" s="54"/>
      <c r="CJ1189" s="54"/>
      <c r="CK1189" s="54"/>
      <c r="CL1189" s="54"/>
      <c r="CM1189" s="54"/>
      <c r="CN1189" s="54"/>
      <c r="CO1189" s="54"/>
      <c r="CP1189" s="54"/>
      <c r="CQ1189" s="54"/>
      <c r="CR1189" s="54"/>
      <c r="CS1189" s="54"/>
      <c r="CT1189" s="54"/>
      <c r="CU1189" s="54"/>
      <c r="CV1189" s="54"/>
      <c r="CW1189" s="54"/>
      <c r="CX1189" s="54"/>
      <c r="CY1189" s="54"/>
      <c r="CZ1189" s="54"/>
      <c r="DA1189" s="54"/>
      <c r="DB1189" s="54"/>
      <c r="DC1189" s="54"/>
      <c r="DD1189" s="54"/>
      <c r="DE1189" s="54"/>
      <c r="DF1189" s="54"/>
      <c r="DG1189" s="54"/>
      <c r="DH1189" s="54"/>
      <c r="DI1189" s="54"/>
      <c r="DJ1189" s="54"/>
    </row>
    <row r="1190" spans="4:114" x14ac:dyDescent="0.25">
      <c r="D1190" s="91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4"/>
      <c r="AL1190" s="54"/>
      <c r="AM1190" s="54"/>
      <c r="AN1190" s="54"/>
      <c r="AO1190" s="54"/>
      <c r="AP1190" s="54"/>
      <c r="AQ1190" s="54"/>
      <c r="AR1190" s="54"/>
      <c r="AS1190" s="54"/>
      <c r="AT1190" s="54"/>
      <c r="AU1190" s="54"/>
      <c r="AV1190" s="54"/>
      <c r="AW1190" s="54"/>
      <c r="AX1190" s="54"/>
      <c r="AY1190" s="54"/>
      <c r="AZ1190" s="54"/>
      <c r="BA1190" s="54"/>
      <c r="BB1190" s="54"/>
      <c r="BC1190" s="54"/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  <c r="BO1190" s="54"/>
      <c r="BP1190" s="54"/>
      <c r="BQ1190" s="54"/>
      <c r="BR1190" s="54"/>
      <c r="BS1190" s="54"/>
      <c r="BT1190" s="54"/>
      <c r="BU1190" s="54"/>
      <c r="BV1190" s="54"/>
      <c r="BW1190" s="54"/>
      <c r="BX1190" s="54"/>
      <c r="BY1190" s="54"/>
      <c r="BZ1190" s="54"/>
      <c r="CA1190" s="54"/>
      <c r="CB1190" s="54"/>
      <c r="CC1190" s="54"/>
      <c r="CD1190" s="54"/>
      <c r="CE1190" s="54"/>
      <c r="CF1190" s="54"/>
      <c r="CG1190" s="54"/>
      <c r="CH1190" s="54"/>
      <c r="CI1190" s="54"/>
      <c r="CJ1190" s="54"/>
      <c r="CK1190" s="54"/>
      <c r="CL1190" s="54"/>
      <c r="CM1190" s="54"/>
      <c r="CN1190" s="54"/>
      <c r="CO1190" s="54"/>
      <c r="CP1190" s="54"/>
      <c r="CQ1190" s="54"/>
      <c r="CR1190" s="54"/>
      <c r="CS1190" s="54"/>
      <c r="CT1190" s="54"/>
      <c r="CU1190" s="54"/>
      <c r="CV1190" s="54"/>
      <c r="CW1190" s="54"/>
      <c r="CX1190" s="54"/>
      <c r="CY1190" s="54"/>
      <c r="CZ1190" s="54"/>
      <c r="DA1190" s="54"/>
      <c r="DB1190" s="54"/>
      <c r="DC1190" s="54"/>
      <c r="DD1190" s="54"/>
      <c r="DE1190" s="54"/>
      <c r="DF1190" s="54"/>
      <c r="DG1190" s="54"/>
      <c r="DH1190" s="54"/>
      <c r="DI1190" s="54"/>
      <c r="DJ1190" s="54"/>
    </row>
    <row r="1191" spans="4:114" x14ac:dyDescent="0.25">
      <c r="D1191" s="90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4"/>
      <c r="AL1191" s="54"/>
      <c r="AM1191" s="54"/>
      <c r="AN1191" s="54"/>
      <c r="AO1191" s="54"/>
      <c r="AP1191" s="54"/>
      <c r="AQ1191" s="54"/>
      <c r="AR1191" s="54"/>
      <c r="AS1191" s="54"/>
      <c r="AT1191" s="54"/>
      <c r="AU1191" s="54"/>
      <c r="AV1191" s="54"/>
      <c r="AW1191" s="54"/>
      <c r="AX1191" s="54"/>
      <c r="AY1191" s="54"/>
      <c r="AZ1191" s="54"/>
      <c r="BA1191" s="54"/>
      <c r="BB1191" s="54"/>
      <c r="BC1191" s="54"/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  <c r="BO1191" s="54"/>
      <c r="BP1191" s="54"/>
      <c r="BQ1191" s="54"/>
      <c r="BR1191" s="54"/>
      <c r="BS1191" s="54"/>
      <c r="BT1191" s="54"/>
      <c r="BU1191" s="54"/>
      <c r="BV1191" s="54"/>
      <c r="BW1191" s="54"/>
      <c r="BX1191" s="54"/>
      <c r="BY1191" s="54"/>
      <c r="BZ1191" s="54"/>
      <c r="CA1191" s="54"/>
      <c r="CB1191" s="54"/>
      <c r="CC1191" s="54"/>
      <c r="CD1191" s="54"/>
      <c r="CE1191" s="54"/>
      <c r="CF1191" s="54"/>
      <c r="CG1191" s="54"/>
      <c r="CH1191" s="54"/>
      <c r="CI1191" s="54"/>
      <c r="CJ1191" s="54"/>
      <c r="CK1191" s="54"/>
      <c r="CL1191" s="54"/>
      <c r="CM1191" s="54"/>
      <c r="CN1191" s="54"/>
      <c r="CO1191" s="54"/>
      <c r="CP1191" s="54"/>
      <c r="CQ1191" s="54"/>
      <c r="CR1191" s="54"/>
      <c r="CS1191" s="54"/>
      <c r="CT1191" s="54"/>
      <c r="CU1191" s="54"/>
      <c r="CV1191" s="54"/>
      <c r="CW1191" s="54"/>
      <c r="CX1191" s="54"/>
      <c r="CY1191" s="54"/>
      <c r="CZ1191" s="54"/>
      <c r="DA1191" s="54"/>
      <c r="DB1191" s="54"/>
      <c r="DC1191" s="54"/>
      <c r="DD1191" s="54"/>
      <c r="DE1191" s="54"/>
      <c r="DF1191" s="54"/>
      <c r="DG1191" s="54"/>
      <c r="DH1191" s="54"/>
      <c r="DI1191" s="54"/>
      <c r="DJ1191" s="54"/>
    </row>
    <row r="1192" spans="4:114" x14ac:dyDescent="0.25">
      <c r="D1192" s="90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4"/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54"/>
      <c r="AW1192" s="54"/>
      <c r="AX1192" s="54"/>
      <c r="AY1192" s="54"/>
      <c r="AZ1192" s="54"/>
      <c r="BA1192" s="54"/>
      <c r="BB1192" s="54"/>
      <c r="BC1192" s="54"/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  <c r="BO1192" s="54"/>
      <c r="BP1192" s="54"/>
      <c r="BQ1192" s="54"/>
      <c r="BR1192" s="54"/>
      <c r="BS1192" s="54"/>
      <c r="BT1192" s="54"/>
      <c r="BU1192" s="54"/>
      <c r="BV1192" s="54"/>
      <c r="BW1192" s="54"/>
      <c r="BX1192" s="54"/>
      <c r="BY1192" s="54"/>
      <c r="BZ1192" s="54"/>
      <c r="CA1192" s="54"/>
      <c r="CB1192" s="54"/>
      <c r="CC1192" s="54"/>
      <c r="CD1192" s="54"/>
      <c r="CE1192" s="54"/>
      <c r="CF1192" s="54"/>
      <c r="CG1192" s="54"/>
      <c r="CH1192" s="54"/>
      <c r="CI1192" s="54"/>
      <c r="CJ1192" s="54"/>
      <c r="CK1192" s="54"/>
      <c r="CL1192" s="54"/>
      <c r="CM1192" s="54"/>
      <c r="CN1192" s="54"/>
      <c r="CO1192" s="54"/>
      <c r="CP1192" s="54"/>
      <c r="CQ1192" s="54"/>
      <c r="CR1192" s="54"/>
      <c r="CS1192" s="54"/>
      <c r="CT1192" s="54"/>
      <c r="CU1192" s="54"/>
      <c r="CV1192" s="54"/>
      <c r="CW1192" s="54"/>
      <c r="CX1192" s="54"/>
      <c r="CY1192" s="54"/>
      <c r="CZ1192" s="54"/>
      <c r="DA1192" s="54"/>
      <c r="DB1192" s="54"/>
      <c r="DC1192" s="54"/>
      <c r="DD1192" s="54"/>
      <c r="DE1192" s="54"/>
      <c r="DF1192" s="54"/>
      <c r="DG1192" s="54"/>
      <c r="DH1192" s="54"/>
      <c r="DI1192" s="54"/>
      <c r="DJ1192" s="54"/>
    </row>
    <row r="1193" spans="4:114" x14ac:dyDescent="0.25">
      <c r="D1193" s="90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54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4"/>
      <c r="BQ1193" s="54"/>
      <c r="BR1193" s="54"/>
      <c r="BS1193" s="54"/>
      <c r="BT1193" s="54"/>
      <c r="BU1193" s="54"/>
      <c r="BV1193" s="54"/>
      <c r="BW1193" s="54"/>
      <c r="BX1193" s="54"/>
      <c r="BY1193" s="54"/>
      <c r="BZ1193" s="54"/>
      <c r="CA1193" s="54"/>
      <c r="CB1193" s="54"/>
      <c r="CC1193" s="54"/>
      <c r="CD1193" s="54"/>
      <c r="CE1193" s="54"/>
      <c r="CF1193" s="54"/>
      <c r="CG1193" s="54"/>
      <c r="CH1193" s="54"/>
      <c r="CI1193" s="54"/>
      <c r="CJ1193" s="54"/>
      <c r="CK1193" s="54"/>
      <c r="CL1193" s="54"/>
      <c r="CM1193" s="54"/>
      <c r="CN1193" s="54"/>
      <c r="CO1193" s="54"/>
      <c r="CP1193" s="54"/>
      <c r="CQ1193" s="54"/>
      <c r="CR1193" s="54"/>
      <c r="CS1193" s="54"/>
      <c r="CT1193" s="54"/>
      <c r="CU1193" s="54"/>
      <c r="CV1193" s="54"/>
      <c r="CW1193" s="54"/>
      <c r="CX1193" s="54"/>
      <c r="CY1193" s="54"/>
      <c r="CZ1193" s="54"/>
      <c r="DA1193" s="54"/>
      <c r="DB1193" s="54"/>
      <c r="DC1193" s="54"/>
      <c r="DD1193" s="54"/>
      <c r="DE1193" s="54"/>
      <c r="DF1193" s="54"/>
      <c r="DG1193" s="54"/>
      <c r="DH1193" s="54"/>
      <c r="DI1193" s="54"/>
      <c r="DJ1193" s="54"/>
    </row>
    <row r="1194" spans="4:114" x14ac:dyDescent="0.25">
      <c r="D1194" s="90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4"/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54"/>
      <c r="AW1194" s="54"/>
      <c r="AX1194" s="54"/>
      <c r="AY1194" s="54"/>
      <c r="AZ1194" s="54"/>
      <c r="BA1194" s="54"/>
      <c r="BB1194" s="54"/>
      <c r="BC1194" s="54"/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  <c r="BO1194" s="54"/>
      <c r="BP1194" s="54"/>
      <c r="BQ1194" s="54"/>
      <c r="BR1194" s="54"/>
      <c r="BS1194" s="54"/>
      <c r="BT1194" s="54"/>
      <c r="BU1194" s="54"/>
      <c r="BV1194" s="54"/>
      <c r="BW1194" s="54"/>
      <c r="BX1194" s="54"/>
      <c r="BY1194" s="54"/>
      <c r="BZ1194" s="54"/>
      <c r="CA1194" s="54"/>
      <c r="CB1194" s="54"/>
      <c r="CC1194" s="54"/>
      <c r="CD1194" s="54"/>
      <c r="CE1194" s="54"/>
      <c r="CF1194" s="54"/>
      <c r="CG1194" s="54"/>
      <c r="CH1194" s="54"/>
      <c r="CI1194" s="54"/>
      <c r="CJ1194" s="54"/>
      <c r="CK1194" s="54"/>
      <c r="CL1194" s="54"/>
      <c r="CM1194" s="54"/>
      <c r="CN1194" s="54"/>
      <c r="CO1194" s="54"/>
      <c r="CP1194" s="54"/>
      <c r="CQ1194" s="54"/>
      <c r="CR1194" s="54"/>
      <c r="CS1194" s="54"/>
      <c r="CT1194" s="54"/>
      <c r="CU1194" s="54"/>
      <c r="CV1194" s="54"/>
      <c r="CW1194" s="54"/>
      <c r="CX1194" s="54"/>
      <c r="CY1194" s="54"/>
      <c r="CZ1194" s="54"/>
      <c r="DA1194" s="54"/>
      <c r="DB1194" s="54"/>
      <c r="DC1194" s="54"/>
      <c r="DD1194" s="54"/>
      <c r="DE1194" s="54"/>
      <c r="DF1194" s="54"/>
      <c r="DG1194" s="54"/>
      <c r="DH1194" s="54"/>
      <c r="DI1194" s="54"/>
      <c r="DJ1194" s="54"/>
    </row>
    <row r="1195" spans="4:114" x14ac:dyDescent="0.25">
      <c r="D1195" s="90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4"/>
      <c r="AL1195" s="54"/>
      <c r="AM1195" s="54"/>
      <c r="AN1195" s="54"/>
      <c r="AO1195" s="54"/>
      <c r="AP1195" s="54"/>
      <c r="AQ1195" s="54"/>
      <c r="AR1195" s="54"/>
      <c r="AS1195" s="54"/>
      <c r="AT1195" s="54"/>
      <c r="AU1195" s="54"/>
      <c r="AV1195" s="54"/>
      <c r="AW1195" s="54"/>
      <c r="AX1195" s="54"/>
      <c r="AY1195" s="54"/>
      <c r="AZ1195" s="54"/>
      <c r="BA1195" s="54"/>
      <c r="BB1195" s="54"/>
      <c r="BC1195" s="54"/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  <c r="BO1195" s="54"/>
      <c r="BP1195" s="54"/>
      <c r="BQ1195" s="54"/>
      <c r="BR1195" s="54"/>
      <c r="BS1195" s="54"/>
      <c r="BT1195" s="54"/>
      <c r="BU1195" s="54"/>
      <c r="BV1195" s="54"/>
      <c r="BW1195" s="54"/>
      <c r="BX1195" s="54"/>
      <c r="BY1195" s="54"/>
      <c r="BZ1195" s="54"/>
      <c r="CA1195" s="54"/>
      <c r="CB1195" s="54"/>
      <c r="CC1195" s="54"/>
      <c r="CD1195" s="54"/>
      <c r="CE1195" s="54"/>
      <c r="CF1195" s="54"/>
      <c r="CG1195" s="54"/>
      <c r="CH1195" s="54"/>
      <c r="CI1195" s="54"/>
      <c r="CJ1195" s="54"/>
      <c r="CK1195" s="54"/>
      <c r="CL1195" s="54"/>
      <c r="CM1195" s="54"/>
      <c r="CN1195" s="54"/>
      <c r="CO1195" s="54"/>
      <c r="CP1195" s="54"/>
      <c r="CQ1195" s="54"/>
      <c r="CR1195" s="54"/>
      <c r="CS1195" s="54"/>
      <c r="CT1195" s="54"/>
      <c r="CU1195" s="54"/>
      <c r="CV1195" s="54"/>
      <c r="CW1195" s="54"/>
      <c r="CX1195" s="54"/>
      <c r="CY1195" s="54"/>
      <c r="CZ1195" s="54"/>
      <c r="DA1195" s="54"/>
      <c r="DB1195" s="54"/>
      <c r="DC1195" s="54"/>
      <c r="DD1195" s="54"/>
      <c r="DE1195" s="54"/>
      <c r="DF1195" s="54"/>
      <c r="DG1195" s="54"/>
      <c r="DH1195" s="54"/>
      <c r="DI1195" s="54"/>
      <c r="DJ1195" s="54"/>
    </row>
    <row r="1196" spans="4:114" x14ac:dyDescent="0.25">
      <c r="D1196" s="91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  <c r="AU1196" s="54"/>
      <c r="AV1196" s="54"/>
      <c r="AW1196" s="54"/>
      <c r="AX1196" s="54"/>
      <c r="AY1196" s="54"/>
      <c r="AZ1196" s="54"/>
      <c r="BA1196" s="54"/>
      <c r="BB1196" s="54"/>
      <c r="BC1196" s="54"/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  <c r="BO1196" s="54"/>
      <c r="BP1196" s="54"/>
      <c r="BQ1196" s="54"/>
      <c r="BR1196" s="54"/>
      <c r="BS1196" s="54"/>
      <c r="BT1196" s="54"/>
      <c r="BU1196" s="54"/>
      <c r="BV1196" s="54"/>
      <c r="BW1196" s="54"/>
      <c r="BX1196" s="54"/>
      <c r="BY1196" s="54"/>
      <c r="BZ1196" s="54"/>
      <c r="CA1196" s="54"/>
      <c r="CB1196" s="54"/>
      <c r="CC1196" s="54"/>
      <c r="CD1196" s="54"/>
      <c r="CE1196" s="54"/>
      <c r="CF1196" s="54"/>
      <c r="CG1196" s="54"/>
      <c r="CH1196" s="54"/>
      <c r="CI1196" s="54"/>
      <c r="CJ1196" s="54"/>
      <c r="CK1196" s="54"/>
      <c r="CL1196" s="54"/>
      <c r="CM1196" s="54"/>
      <c r="CN1196" s="54"/>
      <c r="CO1196" s="54"/>
      <c r="CP1196" s="54"/>
      <c r="CQ1196" s="54"/>
      <c r="CR1196" s="54"/>
      <c r="CS1196" s="54"/>
      <c r="CT1196" s="54"/>
      <c r="CU1196" s="54"/>
      <c r="CV1196" s="54"/>
      <c r="CW1196" s="54"/>
      <c r="CX1196" s="54"/>
      <c r="CY1196" s="54"/>
      <c r="CZ1196" s="54"/>
      <c r="DA1196" s="54"/>
      <c r="DB1196" s="54"/>
      <c r="DC1196" s="54"/>
      <c r="DD1196" s="54"/>
      <c r="DE1196" s="54"/>
      <c r="DF1196" s="54"/>
      <c r="DG1196" s="54"/>
      <c r="DH1196" s="54"/>
      <c r="DI1196" s="54"/>
      <c r="DJ1196" s="54"/>
    </row>
    <row r="1197" spans="4:114" x14ac:dyDescent="0.25">
      <c r="D1197" s="90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  <c r="AU1197" s="54"/>
      <c r="AV1197" s="54"/>
      <c r="AW1197" s="54"/>
      <c r="AX1197" s="54"/>
      <c r="AY1197" s="54"/>
      <c r="AZ1197" s="54"/>
      <c r="BA1197" s="54"/>
      <c r="BB1197" s="54"/>
      <c r="BC1197" s="54"/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  <c r="BO1197" s="54"/>
      <c r="BP1197" s="54"/>
      <c r="BQ1197" s="54"/>
      <c r="BR1197" s="54"/>
      <c r="BS1197" s="54"/>
      <c r="BT1197" s="54"/>
      <c r="BU1197" s="54"/>
      <c r="BV1197" s="54"/>
      <c r="BW1197" s="54"/>
      <c r="BX1197" s="54"/>
      <c r="BY1197" s="54"/>
      <c r="BZ1197" s="54"/>
      <c r="CA1197" s="54"/>
      <c r="CB1197" s="54"/>
      <c r="CC1197" s="54"/>
      <c r="CD1197" s="54"/>
      <c r="CE1197" s="54"/>
      <c r="CF1197" s="54"/>
      <c r="CG1197" s="54"/>
      <c r="CH1197" s="54"/>
      <c r="CI1197" s="54"/>
      <c r="CJ1197" s="54"/>
      <c r="CK1197" s="54"/>
      <c r="CL1197" s="54"/>
      <c r="CM1197" s="54"/>
      <c r="CN1197" s="54"/>
      <c r="CO1197" s="54"/>
      <c r="CP1197" s="54"/>
      <c r="CQ1197" s="54"/>
      <c r="CR1197" s="54"/>
      <c r="CS1197" s="54"/>
      <c r="CT1197" s="54"/>
      <c r="CU1197" s="54"/>
      <c r="CV1197" s="54"/>
      <c r="CW1197" s="54"/>
      <c r="CX1197" s="54"/>
      <c r="CY1197" s="54"/>
      <c r="CZ1197" s="54"/>
      <c r="DA1197" s="54"/>
      <c r="DB1197" s="54"/>
      <c r="DC1197" s="54"/>
      <c r="DD1197" s="54"/>
      <c r="DE1197" s="54"/>
      <c r="DF1197" s="54"/>
      <c r="DG1197" s="54"/>
      <c r="DH1197" s="54"/>
      <c r="DI1197" s="54"/>
      <c r="DJ1197" s="54"/>
    </row>
    <row r="1198" spans="4:114" x14ac:dyDescent="0.25">
      <c r="D1198" s="90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54"/>
      <c r="AW1198" s="54"/>
      <c r="AX1198" s="54"/>
      <c r="AY1198" s="54"/>
      <c r="AZ1198" s="54"/>
      <c r="BA1198" s="54"/>
      <c r="BB1198" s="54"/>
      <c r="BC1198" s="54"/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  <c r="BO1198" s="54"/>
      <c r="BP1198" s="54"/>
      <c r="BQ1198" s="54"/>
      <c r="BR1198" s="54"/>
      <c r="BS1198" s="54"/>
      <c r="BT1198" s="54"/>
      <c r="BU1198" s="54"/>
      <c r="BV1198" s="54"/>
      <c r="BW1198" s="54"/>
      <c r="BX1198" s="54"/>
      <c r="BY1198" s="54"/>
      <c r="BZ1198" s="54"/>
      <c r="CA1198" s="54"/>
      <c r="CB1198" s="54"/>
      <c r="CC1198" s="54"/>
      <c r="CD1198" s="54"/>
      <c r="CE1198" s="54"/>
      <c r="CF1198" s="54"/>
      <c r="CG1198" s="54"/>
      <c r="CH1198" s="54"/>
      <c r="CI1198" s="54"/>
      <c r="CJ1198" s="54"/>
      <c r="CK1198" s="54"/>
      <c r="CL1198" s="54"/>
      <c r="CM1198" s="54"/>
      <c r="CN1198" s="54"/>
      <c r="CO1198" s="54"/>
      <c r="CP1198" s="54"/>
      <c r="CQ1198" s="54"/>
      <c r="CR1198" s="54"/>
      <c r="CS1198" s="54"/>
      <c r="CT1198" s="54"/>
      <c r="CU1198" s="54"/>
      <c r="CV1198" s="54"/>
      <c r="CW1198" s="54"/>
      <c r="CX1198" s="54"/>
      <c r="CY1198" s="54"/>
      <c r="CZ1198" s="54"/>
      <c r="DA1198" s="54"/>
      <c r="DB1198" s="54"/>
      <c r="DC1198" s="54"/>
      <c r="DD1198" s="54"/>
      <c r="DE1198" s="54"/>
      <c r="DF1198" s="54"/>
      <c r="DG1198" s="54"/>
      <c r="DH1198" s="54"/>
      <c r="DI1198" s="54"/>
      <c r="DJ1198" s="54"/>
    </row>
    <row r="1199" spans="4:114" x14ac:dyDescent="0.25">
      <c r="D1199" s="90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  <c r="AU1199" s="54"/>
      <c r="AV1199" s="54"/>
      <c r="AW1199" s="54"/>
      <c r="AX1199" s="54"/>
      <c r="AY1199" s="54"/>
      <c r="AZ1199" s="54"/>
      <c r="BA1199" s="54"/>
      <c r="BB1199" s="54"/>
      <c r="BC1199" s="54"/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  <c r="BO1199" s="54"/>
      <c r="BP1199" s="54"/>
      <c r="BQ1199" s="54"/>
      <c r="BR1199" s="54"/>
      <c r="BS1199" s="54"/>
      <c r="BT1199" s="54"/>
      <c r="BU1199" s="54"/>
      <c r="BV1199" s="54"/>
      <c r="BW1199" s="54"/>
      <c r="BX1199" s="54"/>
      <c r="BY1199" s="54"/>
      <c r="BZ1199" s="54"/>
      <c r="CA1199" s="54"/>
      <c r="CB1199" s="54"/>
      <c r="CC1199" s="54"/>
      <c r="CD1199" s="54"/>
      <c r="CE1199" s="54"/>
      <c r="CF1199" s="54"/>
      <c r="CG1199" s="54"/>
      <c r="CH1199" s="54"/>
      <c r="CI1199" s="54"/>
      <c r="CJ1199" s="54"/>
      <c r="CK1199" s="54"/>
      <c r="CL1199" s="54"/>
      <c r="CM1199" s="54"/>
      <c r="CN1199" s="54"/>
      <c r="CO1199" s="54"/>
      <c r="CP1199" s="54"/>
      <c r="CQ1199" s="54"/>
      <c r="CR1199" s="54"/>
      <c r="CS1199" s="54"/>
      <c r="CT1199" s="54"/>
      <c r="CU1199" s="54"/>
      <c r="CV1199" s="54"/>
      <c r="CW1199" s="54"/>
      <c r="CX1199" s="54"/>
      <c r="CY1199" s="54"/>
      <c r="CZ1199" s="54"/>
      <c r="DA1199" s="54"/>
      <c r="DB1199" s="54"/>
      <c r="DC1199" s="54"/>
      <c r="DD1199" s="54"/>
      <c r="DE1199" s="54"/>
      <c r="DF1199" s="54"/>
      <c r="DG1199" s="54"/>
      <c r="DH1199" s="54"/>
      <c r="DI1199" s="54"/>
      <c r="DJ1199" s="54"/>
    </row>
    <row r="1200" spans="4:114" x14ac:dyDescent="0.25">
      <c r="D1200" s="90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  <c r="AU1200" s="54"/>
      <c r="AV1200" s="54"/>
      <c r="AW1200" s="54"/>
      <c r="AX1200" s="54"/>
      <c r="AY1200" s="54"/>
      <c r="AZ1200" s="54"/>
      <c r="BA1200" s="54"/>
      <c r="BB1200" s="54"/>
      <c r="BC1200" s="54"/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  <c r="BO1200" s="54"/>
      <c r="BP1200" s="54"/>
      <c r="BQ1200" s="54"/>
      <c r="BR1200" s="54"/>
      <c r="BS1200" s="54"/>
      <c r="BT1200" s="54"/>
      <c r="BU1200" s="54"/>
      <c r="BV1200" s="54"/>
      <c r="BW1200" s="54"/>
      <c r="BX1200" s="54"/>
      <c r="BY1200" s="54"/>
      <c r="BZ1200" s="54"/>
      <c r="CA1200" s="54"/>
      <c r="CB1200" s="54"/>
      <c r="CC1200" s="54"/>
      <c r="CD1200" s="54"/>
      <c r="CE1200" s="54"/>
      <c r="CF1200" s="54"/>
      <c r="CG1200" s="54"/>
      <c r="CH1200" s="54"/>
      <c r="CI1200" s="54"/>
      <c r="CJ1200" s="54"/>
      <c r="CK1200" s="54"/>
      <c r="CL1200" s="54"/>
      <c r="CM1200" s="54"/>
      <c r="CN1200" s="54"/>
      <c r="CO1200" s="54"/>
      <c r="CP1200" s="54"/>
      <c r="CQ1200" s="54"/>
      <c r="CR1200" s="54"/>
      <c r="CS1200" s="54"/>
      <c r="CT1200" s="54"/>
      <c r="CU1200" s="54"/>
      <c r="CV1200" s="54"/>
      <c r="CW1200" s="54"/>
      <c r="CX1200" s="54"/>
      <c r="CY1200" s="54"/>
      <c r="CZ1200" s="54"/>
      <c r="DA1200" s="54"/>
      <c r="DB1200" s="54"/>
      <c r="DC1200" s="54"/>
      <c r="DD1200" s="54"/>
      <c r="DE1200" s="54"/>
      <c r="DF1200" s="54"/>
      <c r="DG1200" s="54"/>
      <c r="DH1200" s="54"/>
      <c r="DI1200" s="54"/>
      <c r="DJ1200" s="54"/>
    </row>
    <row r="1201" spans="4:114" x14ac:dyDescent="0.25">
      <c r="D1201" s="90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  <c r="AU1201" s="54"/>
      <c r="AV1201" s="54"/>
      <c r="AW1201" s="54"/>
      <c r="AX1201" s="54"/>
      <c r="AY1201" s="54"/>
      <c r="AZ1201" s="54"/>
      <c r="BA1201" s="54"/>
      <c r="BB1201" s="54"/>
      <c r="BC1201" s="54"/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  <c r="BO1201" s="54"/>
      <c r="BP1201" s="54"/>
      <c r="BQ1201" s="54"/>
      <c r="BR1201" s="54"/>
      <c r="BS1201" s="54"/>
      <c r="BT1201" s="54"/>
      <c r="BU1201" s="54"/>
      <c r="BV1201" s="54"/>
      <c r="BW1201" s="54"/>
      <c r="BX1201" s="54"/>
      <c r="BY1201" s="54"/>
      <c r="BZ1201" s="54"/>
      <c r="CA1201" s="54"/>
      <c r="CB1201" s="54"/>
      <c r="CC1201" s="54"/>
      <c r="CD1201" s="54"/>
      <c r="CE1201" s="54"/>
      <c r="CF1201" s="54"/>
      <c r="CG1201" s="54"/>
      <c r="CH1201" s="54"/>
      <c r="CI1201" s="54"/>
      <c r="CJ1201" s="54"/>
      <c r="CK1201" s="54"/>
      <c r="CL1201" s="54"/>
      <c r="CM1201" s="54"/>
      <c r="CN1201" s="54"/>
      <c r="CO1201" s="54"/>
      <c r="CP1201" s="54"/>
      <c r="CQ1201" s="54"/>
      <c r="CR1201" s="54"/>
      <c r="CS1201" s="54"/>
      <c r="CT1201" s="54"/>
      <c r="CU1201" s="54"/>
      <c r="CV1201" s="54"/>
      <c r="CW1201" s="54"/>
      <c r="CX1201" s="54"/>
      <c r="CY1201" s="54"/>
      <c r="CZ1201" s="54"/>
      <c r="DA1201" s="54"/>
      <c r="DB1201" s="54"/>
      <c r="DC1201" s="54"/>
      <c r="DD1201" s="54"/>
      <c r="DE1201" s="54"/>
      <c r="DF1201" s="54"/>
      <c r="DG1201" s="54"/>
      <c r="DH1201" s="54"/>
      <c r="DI1201" s="54"/>
      <c r="DJ1201" s="54"/>
    </row>
    <row r="1202" spans="4:114" x14ac:dyDescent="0.25">
      <c r="D1202" s="91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4"/>
      <c r="AL1202" s="54"/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54"/>
      <c r="AW1202" s="54"/>
      <c r="AX1202" s="54"/>
      <c r="AY1202" s="54"/>
      <c r="AZ1202" s="54"/>
      <c r="BA1202" s="54"/>
      <c r="BB1202" s="54"/>
      <c r="BC1202" s="54"/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  <c r="BO1202" s="54"/>
      <c r="BP1202" s="54"/>
      <c r="BQ1202" s="54"/>
      <c r="BR1202" s="54"/>
      <c r="BS1202" s="54"/>
      <c r="BT1202" s="54"/>
      <c r="BU1202" s="54"/>
      <c r="BV1202" s="54"/>
      <c r="BW1202" s="54"/>
      <c r="BX1202" s="54"/>
      <c r="BY1202" s="54"/>
      <c r="BZ1202" s="54"/>
      <c r="CA1202" s="54"/>
      <c r="CB1202" s="54"/>
      <c r="CC1202" s="54"/>
      <c r="CD1202" s="54"/>
      <c r="CE1202" s="54"/>
      <c r="CF1202" s="54"/>
      <c r="CG1202" s="54"/>
      <c r="CH1202" s="54"/>
      <c r="CI1202" s="54"/>
      <c r="CJ1202" s="54"/>
      <c r="CK1202" s="54"/>
      <c r="CL1202" s="54"/>
      <c r="CM1202" s="54"/>
      <c r="CN1202" s="54"/>
      <c r="CO1202" s="54"/>
      <c r="CP1202" s="54"/>
      <c r="CQ1202" s="54"/>
      <c r="CR1202" s="54"/>
      <c r="CS1202" s="54"/>
      <c r="CT1202" s="54"/>
      <c r="CU1202" s="54"/>
      <c r="CV1202" s="54"/>
      <c r="CW1202" s="54"/>
      <c r="CX1202" s="54"/>
      <c r="CY1202" s="54"/>
      <c r="CZ1202" s="54"/>
      <c r="DA1202" s="54"/>
      <c r="DB1202" s="54"/>
      <c r="DC1202" s="54"/>
      <c r="DD1202" s="54"/>
      <c r="DE1202" s="54"/>
      <c r="DF1202" s="54"/>
      <c r="DG1202" s="54"/>
      <c r="DH1202" s="54"/>
      <c r="DI1202" s="54"/>
      <c r="DJ1202" s="54"/>
    </row>
    <row r="1203" spans="4:114" x14ac:dyDescent="0.25">
      <c r="D1203" s="90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  <c r="AU1203" s="54"/>
      <c r="AV1203" s="54"/>
      <c r="AW1203" s="54"/>
      <c r="AX1203" s="54"/>
      <c r="AY1203" s="54"/>
      <c r="AZ1203" s="54"/>
      <c r="BA1203" s="54"/>
      <c r="BB1203" s="54"/>
      <c r="BC1203" s="54"/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  <c r="BO1203" s="54"/>
      <c r="BP1203" s="54"/>
      <c r="BQ1203" s="54"/>
      <c r="BR1203" s="54"/>
      <c r="BS1203" s="54"/>
      <c r="BT1203" s="54"/>
      <c r="BU1203" s="54"/>
      <c r="BV1203" s="54"/>
      <c r="BW1203" s="54"/>
      <c r="BX1203" s="54"/>
      <c r="BY1203" s="54"/>
      <c r="BZ1203" s="54"/>
      <c r="CA1203" s="54"/>
      <c r="CB1203" s="54"/>
      <c r="CC1203" s="54"/>
      <c r="CD1203" s="54"/>
      <c r="CE1203" s="54"/>
      <c r="CF1203" s="54"/>
      <c r="CG1203" s="54"/>
      <c r="CH1203" s="54"/>
      <c r="CI1203" s="54"/>
      <c r="CJ1203" s="54"/>
      <c r="CK1203" s="54"/>
      <c r="CL1203" s="54"/>
      <c r="CM1203" s="54"/>
      <c r="CN1203" s="54"/>
      <c r="CO1203" s="54"/>
      <c r="CP1203" s="54"/>
      <c r="CQ1203" s="54"/>
      <c r="CR1203" s="54"/>
      <c r="CS1203" s="54"/>
      <c r="CT1203" s="54"/>
      <c r="CU1203" s="54"/>
      <c r="CV1203" s="54"/>
      <c r="CW1203" s="54"/>
      <c r="CX1203" s="54"/>
      <c r="CY1203" s="54"/>
      <c r="CZ1203" s="54"/>
      <c r="DA1203" s="54"/>
      <c r="DB1203" s="54"/>
      <c r="DC1203" s="54"/>
      <c r="DD1203" s="54"/>
      <c r="DE1203" s="54"/>
      <c r="DF1203" s="54"/>
      <c r="DG1203" s="54"/>
      <c r="DH1203" s="54"/>
      <c r="DI1203" s="54"/>
      <c r="DJ1203" s="54"/>
    </row>
    <row r="1204" spans="4:114" x14ac:dyDescent="0.25">
      <c r="D1204" s="90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54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4"/>
      <c r="BQ1204" s="54"/>
      <c r="BR1204" s="54"/>
      <c r="BS1204" s="54"/>
      <c r="BT1204" s="54"/>
      <c r="BU1204" s="54"/>
      <c r="BV1204" s="54"/>
      <c r="BW1204" s="54"/>
      <c r="BX1204" s="54"/>
      <c r="BY1204" s="54"/>
      <c r="BZ1204" s="54"/>
      <c r="CA1204" s="54"/>
      <c r="CB1204" s="54"/>
      <c r="CC1204" s="54"/>
      <c r="CD1204" s="54"/>
      <c r="CE1204" s="54"/>
      <c r="CF1204" s="54"/>
      <c r="CG1204" s="54"/>
      <c r="CH1204" s="54"/>
      <c r="CI1204" s="54"/>
      <c r="CJ1204" s="54"/>
      <c r="CK1204" s="54"/>
      <c r="CL1204" s="54"/>
      <c r="CM1204" s="54"/>
      <c r="CN1204" s="54"/>
      <c r="CO1204" s="54"/>
      <c r="CP1204" s="54"/>
      <c r="CQ1204" s="54"/>
      <c r="CR1204" s="54"/>
      <c r="CS1204" s="54"/>
      <c r="CT1204" s="54"/>
      <c r="CU1204" s="54"/>
      <c r="CV1204" s="54"/>
      <c r="CW1204" s="54"/>
      <c r="CX1204" s="54"/>
      <c r="CY1204" s="54"/>
      <c r="CZ1204" s="54"/>
      <c r="DA1204" s="54"/>
      <c r="DB1204" s="54"/>
      <c r="DC1204" s="54"/>
      <c r="DD1204" s="54"/>
      <c r="DE1204" s="54"/>
      <c r="DF1204" s="54"/>
      <c r="DG1204" s="54"/>
      <c r="DH1204" s="54"/>
      <c r="DI1204" s="54"/>
      <c r="DJ1204" s="54"/>
    </row>
    <row r="1205" spans="4:114" x14ac:dyDescent="0.25">
      <c r="D1205" s="90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54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4"/>
      <c r="BQ1205" s="54"/>
      <c r="BR1205" s="54"/>
      <c r="BS1205" s="54"/>
      <c r="BT1205" s="54"/>
      <c r="BU1205" s="54"/>
      <c r="BV1205" s="54"/>
      <c r="BW1205" s="54"/>
      <c r="BX1205" s="54"/>
      <c r="BY1205" s="54"/>
      <c r="BZ1205" s="54"/>
      <c r="CA1205" s="54"/>
      <c r="CB1205" s="54"/>
      <c r="CC1205" s="54"/>
      <c r="CD1205" s="54"/>
      <c r="CE1205" s="54"/>
      <c r="CF1205" s="54"/>
      <c r="CG1205" s="54"/>
      <c r="CH1205" s="54"/>
      <c r="CI1205" s="54"/>
      <c r="CJ1205" s="54"/>
      <c r="CK1205" s="54"/>
      <c r="CL1205" s="54"/>
      <c r="CM1205" s="54"/>
      <c r="CN1205" s="54"/>
      <c r="CO1205" s="54"/>
      <c r="CP1205" s="54"/>
      <c r="CQ1205" s="54"/>
      <c r="CR1205" s="54"/>
      <c r="CS1205" s="54"/>
      <c r="CT1205" s="54"/>
      <c r="CU1205" s="54"/>
      <c r="CV1205" s="54"/>
      <c r="CW1205" s="54"/>
      <c r="CX1205" s="54"/>
      <c r="CY1205" s="54"/>
      <c r="CZ1205" s="54"/>
      <c r="DA1205" s="54"/>
      <c r="DB1205" s="54"/>
      <c r="DC1205" s="54"/>
      <c r="DD1205" s="54"/>
      <c r="DE1205" s="54"/>
      <c r="DF1205" s="54"/>
      <c r="DG1205" s="54"/>
      <c r="DH1205" s="54"/>
      <c r="DI1205" s="54"/>
      <c r="DJ1205" s="54"/>
    </row>
    <row r="1206" spans="4:114" x14ac:dyDescent="0.25">
      <c r="D1206" s="90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4"/>
      <c r="AL1206" s="54"/>
      <c r="AM1206" s="54"/>
      <c r="AN1206" s="54"/>
      <c r="AO1206" s="54"/>
      <c r="AP1206" s="54"/>
      <c r="AQ1206" s="54"/>
      <c r="AR1206" s="54"/>
      <c r="AS1206" s="54"/>
      <c r="AT1206" s="54"/>
      <c r="AU1206" s="54"/>
      <c r="AV1206" s="54"/>
      <c r="AW1206" s="54"/>
      <c r="AX1206" s="54"/>
      <c r="AY1206" s="54"/>
      <c r="AZ1206" s="54"/>
      <c r="BA1206" s="54"/>
      <c r="BB1206" s="54"/>
      <c r="BC1206" s="54"/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  <c r="BO1206" s="54"/>
      <c r="BP1206" s="54"/>
      <c r="BQ1206" s="54"/>
      <c r="BR1206" s="54"/>
      <c r="BS1206" s="54"/>
      <c r="BT1206" s="54"/>
      <c r="BU1206" s="54"/>
      <c r="BV1206" s="54"/>
      <c r="BW1206" s="54"/>
      <c r="BX1206" s="54"/>
      <c r="BY1206" s="54"/>
      <c r="BZ1206" s="54"/>
      <c r="CA1206" s="54"/>
      <c r="CB1206" s="54"/>
      <c r="CC1206" s="54"/>
      <c r="CD1206" s="54"/>
      <c r="CE1206" s="54"/>
      <c r="CF1206" s="54"/>
      <c r="CG1206" s="54"/>
      <c r="CH1206" s="54"/>
      <c r="CI1206" s="54"/>
      <c r="CJ1206" s="54"/>
      <c r="CK1206" s="54"/>
      <c r="CL1206" s="54"/>
      <c r="CM1206" s="54"/>
      <c r="CN1206" s="54"/>
      <c r="CO1206" s="54"/>
      <c r="CP1206" s="54"/>
      <c r="CQ1206" s="54"/>
      <c r="CR1206" s="54"/>
      <c r="CS1206" s="54"/>
      <c r="CT1206" s="54"/>
      <c r="CU1206" s="54"/>
      <c r="CV1206" s="54"/>
      <c r="CW1206" s="54"/>
      <c r="CX1206" s="54"/>
      <c r="CY1206" s="54"/>
      <c r="CZ1206" s="54"/>
      <c r="DA1206" s="54"/>
      <c r="DB1206" s="54"/>
      <c r="DC1206" s="54"/>
      <c r="DD1206" s="54"/>
      <c r="DE1206" s="54"/>
      <c r="DF1206" s="54"/>
      <c r="DG1206" s="54"/>
      <c r="DH1206" s="54"/>
      <c r="DI1206" s="54"/>
      <c r="DJ1206" s="54"/>
    </row>
    <row r="1207" spans="4:114" x14ac:dyDescent="0.25">
      <c r="D1207" s="90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4"/>
      <c r="AL1207" s="54"/>
      <c r="AM1207" s="54"/>
      <c r="AN1207" s="54"/>
      <c r="AO1207" s="54"/>
      <c r="AP1207" s="54"/>
      <c r="AQ1207" s="54"/>
      <c r="AR1207" s="54"/>
      <c r="AS1207" s="54"/>
      <c r="AT1207" s="54"/>
      <c r="AU1207" s="54"/>
      <c r="AV1207" s="54"/>
      <c r="AW1207" s="54"/>
      <c r="AX1207" s="54"/>
      <c r="AY1207" s="54"/>
      <c r="AZ1207" s="54"/>
      <c r="BA1207" s="54"/>
      <c r="BB1207" s="54"/>
      <c r="BC1207" s="54"/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  <c r="BO1207" s="54"/>
      <c r="BP1207" s="54"/>
      <c r="BQ1207" s="54"/>
      <c r="BR1207" s="54"/>
      <c r="BS1207" s="54"/>
      <c r="BT1207" s="54"/>
      <c r="BU1207" s="54"/>
      <c r="BV1207" s="54"/>
      <c r="BW1207" s="54"/>
      <c r="BX1207" s="54"/>
      <c r="BY1207" s="54"/>
      <c r="BZ1207" s="54"/>
      <c r="CA1207" s="54"/>
      <c r="CB1207" s="54"/>
      <c r="CC1207" s="54"/>
      <c r="CD1207" s="54"/>
      <c r="CE1207" s="54"/>
      <c r="CF1207" s="54"/>
      <c r="CG1207" s="54"/>
      <c r="CH1207" s="54"/>
      <c r="CI1207" s="54"/>
      <c r="CJ1207" s="54"/>
      <c r="CK1207" s="54"/>
      <c r="CL1207" s="54"/>
      <c r="CM1207" s="54"/>
      <c r="CN1207" s="54"/>
      <c r="CO1207" s="54"/>
      <c r="CP1207" s="54"/>
      <c r="CQ1207" s="54"/>
      <c r="CR1207" s="54"/>
      <c r="CS1207" s="54"/>
      <c r="CT1207" s="54"/>
      <c r="CU1207" s="54"/>
      <c r="CV1207" s="54"/>
      <c r="CW1207" s="54"/>
      <c r="CX1207" s="54"/>
      <c r="CY1207" s="54"/>
      <c r="CZ1207" s="54"/>
      <c r="DA1207" s="54"/>
      <c r="DB1207" s="54"/>
      <c r="DC1207" s="54"/>
      <c r="DD1207" s="54"/>
      <c r="DE1207" s="54"/>
      <c r="DF1207" s="54"/>
      <c r="DG1207" s="54"/>
      <c r="DH1207" s="54"/>
      <c r="DI1207" s="54"/>
      <c r="DJ1207" s="54"/>
    </row>
    <row r="1208" spans="4:114" x14ac:dyDescent="0.25">
      <c r="D1208" s="91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4"/>
      <c r="AL1208" s="54"/>
      <c r="AM1208" s="54"/>
      <c r="AN1208" s="54"/>
      <c r="AO1208" s="54"/>
      <c r="AP1208" s="54"/>
      <c r="AQ1208" s="54"/>
      <c r="AR1208" s="54"/>
      <c r="AS1208" s="54"/>
      <c r="AT1208" s="54"/>
      <c r="AU1208" s="54"/>
      <c r="AV1208" s="54"/>
      <c r="AW1208" s="54"/>
      <c r="AX1208" s="54"/>
      <c r="AY1208" s="54"/>
      <c r="AZ1208" s="54"/>
      <c r="BA1208" s="54"/>
      <c r="BB1208" s="54"/>
      <c r="BC1208" s="54"/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  <c r="BO1208" s="54"/>
      <c r="BP1208" s="54"/>
      <c r="BQ1208" s="54"/>
      <c r="BR1208" s="54"/>
      <c r="BS1208" s="54"/>
      <c r="BT1208" s="54"/>
      <c r="BU1208" s="54"/>
      <c r="BV1208" s="54"/>
      <c r="BW1208" s="54"/>
      <c r="BX1208" s="54"/>
      <c r="BY1208" s="54"/>
      <c r="BZ1208" s="54"/>
      <c r="CA1208" s="54"/>
      <c r="CB1208" s="54"/>
      <c r="CC1208" s="54"/>
      <c r="CD1208" s="54"/>
      <c r="CE1208" s="54"/>
      <c r="CF1208" s="54"/>
      <c r="CG1208" s="54"/>
      <c r="CH1208" s="54"/>
      <c r="CI1208" s="54"/>
      <c r="CJ1208" s="54"/>
      <c r="CK1208" s="54"/>
      <c r="CL1208" s="54"/>
      <c r="CM1208" s="54"/>
      <c r="CN1208" s="54"/>
      <c r="CO1208" s="54"/>
      <c r="CP1208" s="54"/>
      <c r="CQ1208" s="54"/>
      <c r="CR1208" s="54"/>
      <c r="CS1208" s="54"/>
      <c r="CT1208" s="54"/>
      <c r="CU1208" s="54"/>
      <c r="CV1208" s="54"/>
      <c r="CW1208" s="54"/>
      <c r="CX1208" s="54"/>
      <c r="CY1208" s="54"/>
      <c r="CZ1208" s="54"/>
      <c r="DA1208" s="54"/>
      <c r="DB1208" s="54"/>
      <c r="DC1208" s="54"/>
      <c r="DD1208" s="54"/>
      <c r="DE1208" s="54"/>
      <c r="DF1208" s="54"/>
      <c r="DG1208" s="54"/>
      <c r="DH1208" s="54"/>
      <c r="DI1208" s="54"/>
      <c r="DJ1208" s="54"/>
    </row>
    <row r="1209" spans="4:114" x14ac:dyDescent="0.25">
      <c r="D1209" s="90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4"/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54"/>
      <c r="AW1209" s="54"/>
      <c r="AX1209" s="54"/>
      <c r="AY1209" s="54"/>
      <c r="AZ1209" s="54"/>
      <c r="BA1209" s="54"/>
      <c r="BB1209" s="54"/>
      <c r="BC1209" s="54"/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  <c r="BO1209" s="54"/>
      <c r="BP1209" s="54"/>
      <c r="BQ1209" s="54"/>
      <c r="BR1209" s="54"/>
      <c r="BS1209" s="54"/>
      <c r="BT1209" s="54"/>
      <c r="BU1209" s="54"/>
      <c r="BV1209" s="54"/>
      <c r="BW1209" s="54"/>
      <c r="BX1209" s="54"/>
      <c r="BY1209" s="54"/>
      <c r="BZ1209" s="54"/>
      <c r="CA1209" s="54"/>
      <c r="CB1209" s="54"/>
      <c r="CC1209" s="54"/>
      <c r="CD1209" s="54"/>
      <c r="CE1209" s="54"/>
      <c r="CF1209" s="54"/>
      <c r="CG1209" s="54"/>
      <c r="CH1209" s="54"/>
      <c r="CI1209" s="54"/>
      <c r="CJ1209" s="54"/>
      <c r="CK1209" s="54"/>
      <c r="CL1209" s="54"/>
      <c r="CM1209" s="54"/>
      <c r="CN1209" s="54"/>
      <c r="CO1209" s="54"/>
      <c r="CP1209" s="54"/>
      <c r="CQ1209" s="54"/>
      <c r="CR1209" s="54"/>
      <c r="CS1209" s="54"/>
      <c r="CT1209" s="54"/>
      <c r="CU1209" s="54"/>
      <c r="CV1209" s="54"/>
      <c r="CW1209" s="54"/>
      <c r="CX1209" s="54"/>
      <c r="CY1209" s="54"/>
      <c r="CZ1209" s="54"/>
      <c r="DA1209" s="54"/>
      <c r="DB1209" s="54"/>
      <c r="DC1209" s="54"/>
      <c r="DD1209" s="54"/>
      <c r="DE1209" s="54"/>
      <c r="DF1209" s="54"/>
      <c r="DG1209" s="54"/>
      <c r="DH1209" s="54"/>
      <c r="DI1209" s="54"/>
      <c r="DJ1209" s="54"/>
    </row>
    <row r="1210" spans="4:114" x14ac:dyDescent="0.25">
      <c r="D1210" s="90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  <c r="AU1210" s="54"/>
      <c r="AV1210" s="54"/>
      <c r="AW1210" s="54"/>
      <c r="AX1210" s="54"/>
      <c r="AY1210" s="54"/>
      <c r="AZ1210" s="54"/>
      <c r="BA1210" s="54"/>
      <c r="BB1210" s="54"/>
      <c r="BC1210" s="54"/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  <c r="BO1210" s="54"/>
      <c r="BP1210" s="54"/>
      <c r="BQ1210" s="54"/>
      <c r="BR1210" s="54"/>
      <c r="BS1210" s="54"/>
      <c r="BT1210" s="54"/>
      <c r="BU1210" s="54"/>
      <c r="BV1210" s="54"/>
      <c r="BW1210" s="54"/>
      <c r="BX1210" s="54"/>
      <c r="BY1210" s="54"/>
      <c r="BZ1210" s="54"/>
      <c r="CA1210" s="54"/>
      <c r="CB1210" s="54"/>
      <c r="CC1210" s="54"/>
      <c r="CD1210" s="54"/>
      <c r="CE1210" s="54"/>
      <c r="CF1210" s="54"/>
      <c r="CG1210" s="54"/>
      <c r="CH1210" s="54"/>
      <c r="CI1210" s="54"/>
      <c r="CJ1210" s="54"/>
      <c r="CK1210" s="54"/>
      <c r="CL1210" s="54"/>
      <c r="CM1210" s="54"/>
      <c r="CN1210" s="54"/>
      <c r="CO1210" s="54"/>
      <c r="CP1210" s="54"/>
      <c r="CQ1210" s="54"/>
      <c r="CR1210" s="54"/>
      <c r="CS1210" s="54"/>
      <c r="CT1210" s="54"/>
      <c r="CU1210" s="54"/>
      <c r="CV1210" s="54"/>
      <c r="CW1210" s="54"/>
      <c r="CX1210" s="54"/>
      <c r="CY1210" s="54"/>
      <c r="CZ1210" s="54"/>
      <c r="DA1210" s="54"/>
      <c r="DB1210" s="54"/>
      <c r="DC1210" s="54"/>
      <c r="DD1210" s="54"/>
      <c r="DE1210" s="54"/>
      <c r="DF1210" s="54"/>
      <c r="DG1210" s="54"/>
      <c r="DH1210" s="54"/>
      <c r="DI1210" s="54"/>
      <c r="DJ1210" s="54"/>
    </row>
    <row r="1211" spans="4:114" x14ac:dyDescent="0.25">
      <c r="D1211" s="90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4"/>
      <c r="AL1211" s="54"/>
      <c r="AM1211" s="54"/>
      <c r="AN1211" s="54"/>
      <c r="AO1211" s="54"/>
      <c r="AP1211" s="54"/>
      <c r="AQ1211" s="54"/>
      <c r="AR1211" s="54"/>
      <c r="AS1211" s="54"/>
      <c r="AT1211" s="54"/>
      <c r="AU1211" s="54"/>
      <c r="AV1211" s="54"/>
      <c r="AW1211" s="54"/>
      <c r="AX1211" s="54"/>
      <c r="AY1211" s="54"/>
      <c r="AZ1211" s="54"/>
      <c r="BA1211" s="54"/>
      <c r="BB1211" s="54"/>
      <c r="BC1211" s="54"/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  <c r="BO1211" s="54"/>
      <c r="BP1211" s="54"/>
      <c r="BQ1211" s="54"/>
      <c r="BR1211" s="54"/>
      <c r="BS1211" s="54"/>
      <c r="BT1211" s="54"/>
      <c r="BU1211" s="54"/>
      <c r="BV1211" s="54"/>
      <c r="BW1211" s="54"/>
      <c r="BX1211" s="54"/>
      <c r="BY1211" s="54"/>
      <c r="BZ1211" s="54"/>
      <c r="CA1211" s="54"/>
      <c r="CB1211" s="54"/>
      <c r="CC1211" s="54"/>
      <c r="CD1211" s="54"/>
      <c r="CE1211" s="54"/>
      <c r="CF1211" s="54"/>
      <c r="CG1211" s="54"/>
      <c r="CH1211" s="54"/>
      <c r="CI1211" s="54"/>
      <c r="CJ1211" s="54"/>
      <c r="CK1211" s="54"/>
      <c r="CL1211" s="54"/>
      <c r="CM1211" s="54"/>
      <c r="CN1211" s="54"/>
      <c r="CO1211" s="54"/>
      <c r="CP1211" s="54"/>
      <c r="CQ1211" s="54"/>
      <c r="CR1211" s="54"/>
      <c r="CS1211" s="54"/>
      <c r="CT1211" s="54"/>
      <c r="CU1211" s="54"/>
      <c r="CV1211" s="54"/>
      <c r="CW1211" s="54"/>
      <c r="CX1211" s="54"/>
      <c r="CY1211" s="54"/>
      <c r="CZ1211" s="54"/>
      <c r="DA1211" s="54"/>
      <c r="DB1211" s="54"/>
      <c r="DC1211" s="54"/>
      <c r="DD1211" s="54"/>
      <c r="DE1211" s="54"/>
      <c r="DF1211" s="54"/>
      <c r="DG1211" s="54"/>
      <c r="DH1211" s="54"/>
      <c r="DI1211" s="54"/>
      <c r="DJ1211" s="54"/>
    </row>
    <row r="1212" spans="4:114" x14ac:dyDescent="0.25">
      <c r="D1212" s="90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4"/>
      <c r="AL1212" s="54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54"/>
      <c r="AW1212" s="54"/>
      <c r="AX1212" s="54"/>
      <c r="AY1212" s="54"/>
      <c r="AZ1212" s="54"/>
      <c r="BA1212" s="54"/>
      <c r="BB1212" s="54"/>
      <c r="BC1212" s="54"/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  <c r="BO1212" s="54"/>
      <c r="BP1212" s="54"/>
      <c r="BQ1212" s="54"/>
      <c r="BR1212" s="54"/>
      <c r="BS1212" s="54"/>
      <c r="BT1212" s="54"/>
      <c r="BU1212" s="54"/>
      <c r="BV1212" s="54"/>
      <c r="BW1212" s="54"/>
      <c r="BX1212" s="54"/>
      <c r="BY1212" s="54"/>
      <c r="BZ1212" s="54"/>
      <c r="CA1212" s="54"/>
      <c r="CB1212" s="54"/>
      <c r="CC1212" s="54"/>
      <c r="CD1212" s="54"/>
      <c r="CE1212" s="54"/>
      <c r="CF1212" s="54"/>
      <c r="CG1212" s="54"/>
      <c r="CH1212" s="54"/>
      <c r="CI1212" s="54"/>
      <c r="CJ1212" s="54"/>
      <c r="CK1212" s="54"/>
      <c r="CL1212" s="54"/>
      <c r="CM1212" s="54"/>
      <c r="CN1212" s="54"/>
      <c r="CO1212" s="54"/>
      <c r="CP1212" s="54"/>
      <c r="CQ1212" s="54"/>
      <c r="CR1212" s="54"/>
      <c r="CS1212" s="54"/>
      <c r="CT1212" s="54"/>
      <c r="CU1212" s="54"/>
      <c r="CV1212" s="54"/>
      <c r="CW1212" s="54"/>
      <c r="CX1212" s="54"/>
      <c r="CY1212" s="54"/>
      <c r="CZ1212" s="54"/>
      <c r="DA1212" s="54"/>
      <c r="DB1212" s="54"/>
      <c r="DC1212" s="54"/>
      <c r="DD1212" s="54"/>
      <c r="DE1212" s="54"/>
      <c r="DF1212" s="54"/>
      <c r="DG1212" s="54"/>
      <c r="DH1212" s="54"/>
      <c r="DI1212" s="54"/>
      <c r="DJ1212" s="54"/>
    </row>
    <row r="1213" spans="4:114" x14ac:dyDescent="0.25">
      <c r="D1213" s="90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4"/>
      <c r="AL1213" s="54"/>
      <c r="AM1213" s="54"/>
      <c r="AN1213" s="54"/>
      <c r="AO1213" s="54"/>
      <c r="AP1213" s="54"/>
      <c r="AQ1213" s="54"/>
      <c r="AR1213" s="54"/>
      <c r="AS1213" s="54"/>
      <c r="AT1213" s="54"/>
      <c r="AU1213" s="54"/>
      <c r="AV1213" s="54"/>
      <c r="AW1213" s="54"/>
      <c r="AX1213" s="54"/>
      <c r="AY1213" s="54"/>
      <c r="AZ1213" s="54"/>
      <c r="BA1213" s="54"/>
      <c r="BB1213" s="54"/>
      <c r="BC1213" s="54"/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  <c r="BO1213" s="54"/>
      <c r="BP1213" s="54"/>
      <c r="BQ1213" s="54"/>
      <c r="BR1213" s="54"/>
      <c r="BS1213" s="54"/>
      <c r="BT1213" s="54"/>
      <c r="BU1213" s="54"/>
      <c r="BV1213" s="54"/>
      <c r="BW1213" s="54"/>
      <c r="BX1213" s="54"/>
      <c r="BY1213" s="54"/>
      <c r="BZ1213" s="54"/>
      <c r="CA1213" s="54"/>
      <c r="CB1213" s="54"/>
      <c r="CC1213" s="54"/>
      <c r="CD1213" s="54"/>
      <c r="CE1213" s="54"/>
      <c r="CF1213" s="54"/>
      <c r="CG1213" s="54"/>
      <c r="CH1213" s="54"/>
      <c r="CI1213" s="54"/>
      <c r="CJ1213" s="54"/>
      <c r="CK1213" s="54"/>
      <c r="CL1213" s="54"/>
      <c r="CM1213" s="54"/>
      <c r="CN1213" s="54"/>
      <c r="CO1213" s="54"/>
      <c r="CP1213" s="54"/>
      <c r="CQ1213" s="54"/>
      <c r="CR1213" s="54"/>
      <c r="CS1213" s="54"/>
      <c r="CT1213" s="54"/>
      <c r="CU1213" s="54"/>
      <c r="CV1213" s="54"/>
      <c r="CW1213" s="54"/>
      <c r="CX1213" s="54"/>
      <c r="CY1213" s="54"/>
      <c r="CZ1213" s="54"/>
      <c r="DA1213" s="54"/>
      <c r="DB1213" s="54"/>
      <c r="DC1213" s="54"/>
      <c r="DD1213" s="54"/>
      <c r="DE1213" s="54"/>
      <c r="DF1213" s="54"/>
      <c r="DG1213" s="54"/>
      <c r="DH1213" s="54"/>
      <c r="DI1213" s="54"/>
      <c r="DJ1213" s="54"/>
    </row>
    <row r="1214" spans="4:114" x14ac:dyDescent="0.25">
      <c r="D1214" s="91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4"/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54"/>
      <c r="AW1214" s="54"/>
      <c r="AX1214" s="54"/>
      <c r="AY1214" s="54"/>
      <c r="AZ1214" s="54"/>
      <c r="BA1214" s="54"/>
      <c r="BB1214" s="54"/>
      <c r="BC1214" s="54"/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  <c r="BO1214" s="54"/>
      <c r="BP1214" s="54"/>
      <c r="BQ1214" s="54"/>
      <c r="BR1214" s="54"/>
      <c r="BS1214" s="54"/>
      <c r="BT1214" s="54"/>
      <c r="BU1214" s="54"/>
      <c r="BV1214" s="54"/>
      <c r="BW1214" s="54"/>
      <c r="BX1214" s="54"/>
      <c r="BY1214" s="54"/>
      <c r="BZ1214" s="54"/>
      <c r="CA1214" s="54"/>
      <c r="CB1214" s="54"/>
      <c r="CC1214" s="54"/>
      <c r="CD1214" s="54"/>
      <c r="CE1214" s="54"/>
      <c r="CF1214" s="54"/>
      <c r="CG1214" s="54"/>
      <c r="CH1214" s="54"/>
      <c r="CI1214" s="54"/>
      <c r="CJ1214" s="54"/>
      <c r="CK1214" s="54"/>
      <c r="CL1214" s="54"/>
      <c r="CM1214" s="54"/>
      <c r="CN1214" s="54"/>
      <c r="CO1214" s="54"/>
      <c r="CP1214" s="54"/>
      <c r="CQ1214" s="54"/>
      <c r="CR1214" s="54"/>
      <c r="CS1214" s="54"/>
      <c r="CT1214" s="54"/>
      <c r="CU1214" s="54"/>
      <c r="CV1214" s="54"/>
      <c r="CW1214" s="54"/>
      <c r="CX1214" s="54"/>
      <c r="CY1214" s="54"/>
      <c r="CZ1214" s="54"/>
      <c r="DA1214" s="54"/>
      <c r="DB1214" s="54"/>
      <c r="DC1214" s="54"/>
      <c r="DD1214" s="54"/>
      <c r="DE1214" s="54"/>
      <c r="DF1214" s="54"/>
      <c r="DG1214" s="54"/>
      <c r="DH1214" s="54"/>
      <c r="DI1214" s="54"/>
      <c r="DJ1214" s="54"/>
    </row>
    <row r="1215" spans="4:114" x14ac:dyDescent="0.25">
      <c r="D1215" s="90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4"/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54"/>
      <c r="AW1215" s="54"/>
      <c r="AX1215" s="54"/>
      <c r="AY1215" s="54"/>
      <c r="AZ1215" s="54"/>
      <c r="BA1215" s="54"/>
      <c r="BB1215" s="54"/>
      <c r="BC1215" s="54"/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  <c r="BO1215" s="54"/>
      <c r="BP1215" s="54"/>
      <c r="BQ1215" s="54"/>
      <c r="BR1215" s="54"/>
      <c r="BS1215" s="54"/>
      <c r="BT1215" s="54"/>
      <c r="BU1215" s="54"/>
      <c r="BV1215" s="54"/>
      <c r="BW1215" s="54"/>
      <c r="BX1215" s="54"/>
      <c r="BY1215" s="54"/>
      <c r="BZ1215" s="54"/>
      <c r="CA1215" s="54"/>
      <c r="CB1215" s="54"/>
      <c r="CC1215" s="54"/>
      <c r="CD1215" s="54"/>
      <c r="CE1215" s="54"/>
      <c r="CF1215" s="54"/>
      <c r="CG1215" s="54"/>
      <c r="CH1215" s="54"/>
      <c r="CI1215" s="54"/>
      <c r="CJ1215" s="54"/>
      <c r="CK1215" s="54"/>
      <c r="CL1215" s="54"/>
      <c r="CM1215" s="54"/>
      <c r="CN1215" s="54"/>
      <c r="CO1215" s="54"/>
      <c r="CP1215" s="54"/>
      <c r="CQ1215" s="54"/>
      <c r="CR1215" s="54"/>
      <c r="CS1215" s="54"/>
      <c r="CT1215" s="54"/>
      <c r="CU1215" s="54"/>
      <c r="CV1215" s="54"/>
      <c r="CW1215" s="54"/>
      <c r="CX1215" s="54"/>
      <c r="CY1215" s="54"/>
      <c r="CZ1215" s="54"/>
      <c r="DA1215" s="54"/>
      <c r="DB1215" s="54"/>
      <c r="DC1215" s="54"/>
      <c r="DD1215" s="54"/>
      <c r="DE1215" s="54"/>
      <c r="DF1215" s="54"/>
      <c r="DG1215" s="54"/>
      <c r="DH1215" s="54"/>
      <c r="DI1215" s="54"/>
      <c r="DJ1215" s="54"/>
    </row>
    <row r="1216" spans="4:114" x14ac:dyDescent="0.25">
      <c r="D1216" s="90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  <c r="AU1216" s="54"/>
      <c r="AV1216" s="54"/>
      <c r="AW1216" s="54"/>
      <c r="AX1216" s="54"/>
      <c r="AY1216" s="54"/>
      <c r="AZ1216" s="54"/>
      <c r="BA1216" s="54"/>
      <c r="BB1216" s="54"/>
      <c r="BC1216" s="54"/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  <c r="BO1216" s="54"/>
      <c r="BP1216" s="54"/>
      <c r="BQ1216" s="54"/>
      <c r="BR1216" s="54"/>
      <c r="BS1216" s="54"/>
      <c r="BT1216" s="54"/>
      <c r="BU1216" s="54"/>
      <c r="BV1216" s="54"/>
      <c r="BW1216" s="54"/>
      <c r="BX1216" s="54"/>
      <c r="BY1216" s="54"/>
      <c r="BZ1216" s="54"/>
      <c r="CA1216" s="54"/>
      <c r="CB1216" s="54"/>
      <c r="CC1216" s="54"/>
      <c r="CD1216" s="54"/>
      <c r="CE1216" s="54"/>
      <c r="CF1216" s="54"/>
      <c r="CG1216" s="54"/>
      <c r="CH1216" s="54"/>
      <c r="CI1216" s="54"/>
      <c r="CJ1216" s="54"/>
      <c r="CK1216" s="54"/>
      <c r="CL1216" s="54"/>
      <c r="CM1216" s="54"/>
      <c r="CN1216" s="54"/>
      <c r="CO1216" s="54"/>
      <c r="CP1216" s="54"/>
      <c r="CQ1216" s="54"/>
      <c r="CR1216" s="54"/>
      <c r="CS1216" s="54"/>
      <c r="CT1216" s="54"/>
      <c r="CU1216" s="54"/>
      <c r="CV1216" s="54"/>
      <c r="CW1216" s="54"/>
      <c r="CX1216" s="54"/>
      <c r="CY1216" s="54"/>
      <c r="CZ1216" s="54"/>
      <c r="DA1216" s="54"/>
      <c r="DB1216" s="54"/>
      <c r="DC1216" s="54"/>
      <c r="DD1216" s="54"/>
      <c r="DE1216" s="54"/>
      <c r="DF1216" s="54"/>
      <c r="DG1216" s="54"/>
      <c r="DH1216" s="54"/>
      <c r="DI1216" s="54"/>
      <c r="DJ1216" s="54"/>
    </row>
    <row r="1217" spans="4:114" x14ac:dyDescent="0.25">
      <c r="D1217" s="90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4"/>
      <c r="BQ1217" s="54"/>
      <c r="BR1217" s="54"/>
      <c r="BS1217" s="54"/>
      <c r="BT1217" s="54"/>
      <c r="BU1217" s="54"/>
      <c r="BV1217" s="54"/>
      <c r="BW1217" s="54"/>
      <c r="BX1217" s="54"/>
      <c r="BY1217" s="54"/>
      <c r="BZ1217" s="54"/>
      <c r="CA1217" s="54"/>
      <c r="CB1217" s="54"/>
      <c r="CC1217" s="54"/>
      <c r="CD1217" s="54"/>
      <c r="CE1217" s="54"/>
      <c r="CF1217" s="54"/>
      <c r="CG1217" s="54"/>
      <c r="CH1217" s="54"/>
      <c r="CI1217" s="54"/>
      <c r="CJ1217" s="54"/>
      <c r="CK1217" s="54"/>
      <c r="CL1217" s="54"/>
      <c r="CM1217" s="54"/>
      <c r="CN1217" s="54"/>
      <c r="CO1217" s="54"/>
      <c r="CP1217" s="54"/>
      <c r="CQ1217" s="54"/>
      <c r="CR1217" s="54"/>
      <c r="CS1217" s="54"/>
      <c r="CT1217" s="54"/>
      <c r="CU1217" s="54"/>
      <c r="CV1217" s="54"/>
      <c r="CW1217" s="54"/>
      <c r="CX1217" s="54"/>
      <c r="CY1217" s="54"/>
      <c r="CZ1217" s="54"/>
      <c r="DA1217" s="54"/>
      <c r="DB1217" s="54"/>
      <c r="DC1217" s="54"/>
      <c r="DD1217" s="54"/>
      <c r="DE1217" s="54"/>
      <c r="DF1217" s="54"/>
      <c r="DG1217" s="54"/>
      <c r="DH1217" s="54"/>
      <c r="DI1217" s="54"/>
      <c r="DJ1217" s="54"/>
    </row>
    <row r="1218" spans="4:114" x14ac:dyDescent="0.25">
      <c r="D1218" s="90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4"/>
      <c r="BQ1218" s="54"/>
      <c r="BR1218" s="54"/>
      <c r="BS1218" s="54"/>
      <c r="BT1218" s="54"/>
      <c r="BU1218" s="54"/>
      <c r="BV1218" s="54"/>
      <c r="BW1218" s="54"/>
      <c r="BX1218" s="54"/>
      <c r="BY1218" s="54"/>
      <c r="BZ1218" s="54"/>
      <c r="CA1218" s="54"/>
      <c r="CB1218" s="54"/>
      <c r="CC1218" s="54"/>
      <c r="CD1218" s="54"/>
      <c r="CE1218" s="54"/>
      <c r="CF1218" s="54"/>
      <c r="CG1218" s="54"/>
      <c r="CH1218" s="54"/>
      <c r="CI1218" s="54"/>
      <c r="CJ1218" s="54"/>
      <c r="CK1218" s="54"/>
      <c r="CL1218" s="54"/>
      <c r="CM1218" s="54"/>
      <c r="CN1218" s="54"/>
      <c r="CO1218" s="54"/>
      <c r="CP1218" s="54"/>
      <c r="CQ1218" s="54"/>
      <c r="CR1218" s="54"/>
      <c r="CS1218" s="54"/>
      <c r="CT1218" s="54"/>
      <c r="CU1218" s="54"/>
      <c r="CV1218" s="54"/>
      <c r="CW1218" s="54"/>
      <c r="CX1218" s="54"/>
      <c r="CY1218" s="54"/>
      <c r="CZ1218" s="54"/>
      <c r="DA1218" s="54"/>
      <c r="DB1218" s="54"/>
      <c r="DC1218" s="54"/>
      <c r="DD1218" s="54"/>
      <c r="DE1218" s="54"/>
      <c r="DF1218" s="54"/>
      <c r="DG1218" s="54"/>
      <c r="DH1218" s="54"/>
      <c r="DI1218" s="54"/>
      <c r="DJ1218" s="54"/>
    </row>
    <row r="1219" spans="4:114" x14ac:dyDescent="0.25">
      <c r="D1219" s="90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4"/>
      <c r="BQ1219" s="54"/>
      <c r="BR1219" s="54"/>
      <c r="BS1219" s="54"/>
      <c r="BT1219" s="54"/>
      <c r="BU1219" s="54"/>
      <c r="BV1219" s="54"/>
      <c r="BW1219" s="54"/>
      <c r="BX1219" s="54"/>
      <c r="BY1219" s="54"/>
      <c r="BZ1219" s="54"/>
      <c r="CA1219" s="54"/>
      <c r="CB1219" s="54"/>
      <c r="CC1219" s="54"/>
      <c r="CD1219" s="54"/>
      <c r="CE1219" s="54"/>
      <c r="CF1219" s="54"/>
      <c r="CG1219" s="54"/>
      <c r="CH1219" s="54"/>
      <c r="CI1219" s="54"/>
      <c r="CJ1219" s="54"/>
      <c r="CK1219" s="54"/>
      <c r="CL1219" s="54"/>
      <c r="CM1219" s="54"/>
      <c r="CN1219" s="54"/>
      <c r="CO1219" s="54"/>
      <c r="CP1219" s="54"/>
      <c r="CQ1219" s="54"/>
      <c r="CR1219" s="54"/>
      <c r="CS1219" s="54"/>
      <c r="CT1219" s="54"/>
      <c r="CU1219" s="54"/>
      <c r="CV1219" s="54"/>
      <c r="CW1219" s="54"/>
      <c r="CX1219" s="54"/>
      <c r="CY1219" s="54"/>
      <c r="CZ1219" s="54"/>
      <c r="DA1219" s="54"/>
      <c r="DB1219" s="54"/>
      <c r="DC1219" s="54"/>
      <c r="DD1219" s="54"/>
      <c r="DE1219" s="54"/>
      <c r="DF1219" s="54"/>
      <c r="DG1219" s="54"/>
      <c r="DH1219" s="54"/>
      <c r="DI1219" s="54"/>
      <c r="DJ1219" s="54"/>
    </row>
    <row r="1220" spans="4:114" x14ac:dyDescent="0.25">
      <c r="D1220" s="91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4"/>
      <c r="BQ1220" s="54"/>
      <c r="BR1220" s="54"/>
      <c r="BS1220" s="54"/>
      <c r="BT1220" s="54"/>
      <c r="BU1220" s="54"/>
      <c r="BV1220" s="54"/>
      <c r="BW1220" s="54"/>
      <c r="BX1220" s="54"/>
      <c r="BY1220" s="54"/>
      <c r="BZ1220" s="54"/>
      <c r="CA1220" s="54"/>
      <c r="CB1220" s="54"/>
      <c r="CC1220" s="54"/>
      <c r="CD1220" s="54"/>
      <c r="CE1220" s="54"/>
      <c r="CF1220" s="54"/>
      <c r="CG1220" s="54"/>
      <c r="CH1220" s="54"/>
      <c r="CI1220" s="54"/>
      <c r="CJ1220" s="54"/>
      <c r="CK1220" s="54"/>
      <c r="CL1220" s="54"/>
      <c r="CM1220" s="54"/>
      <c r="CN1220" s="54"/>
      <c r="CO1220" s="54"/>
      <c r="CP1220" s="54"/>
      <c r="CQ1220" s="54"/>
      <c r="CR1220" s="54"/>
      <c r="CS1220" s="54"/>
      <c r="CT1220" s="54"/>
      <c r="CU1220" s="54"/>
      <c r="CV1220" s="54"/>
      <c r="CW1220" s="54"/>
      <c r="CX1220" s="54"/>
      <c r="CY1220" s="54"/>
      <c r="CZ1220" s="54"/>
      <c r="DA1220" s="54"/>
      <c r="DB1220" s="54"/>
      <c r="DC1220" s="54"/>
      <c r="DD1220" s="54"/>
      <c r="DE1220" s="54"/>
      <c r="DF1220" s="54"/>
      <c r="DG1220" s="54"/>
      <c r="DH1220" s="54"/>
      <c r="DI1220" s="54"/>
      <c r="DJ1220" s="54"/>
    </row>
    <row r="1221" spans="4:114" x14ac:dyDescent="0.25">
      <c r="D1221" s="90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4"/>
      <c r="BQ1221" s="54"/>
      <c r="BR1221" s="54"/>
      <c r="BS1221" s="54"/>
      <c r="BT1221" s="54"/>
      <c r="BU1221" s="54"/>
      <c r="BV1221" s="54"/>
      <c r="BW1221" s="54"/>
      <c r="BX1221" s="54"/>
      <c r="BY1221" s="54"/>
      <c r="BZ1221" s="54"/>
      <c r="CA1221" s="54"/>
      <c r="CB1221" s="54"/>
      <c r="CC1221" s="54"/>
      <c r="CD1221" s="54"/>
      <c r="CE1221" s="54"/>
      <c r="CF1221" s="54"/>
      <c r="CG1221" s="54"/>
      <c r="CH1221" s="54"/>
      <c r="CI1221" s="54"/>
      <c r="CJ1221" s="54"/>
      <c r="CK1221" s="54"/>
      <c r="CL1221" s="54"/>
      <c r="CM1221" s="54"/>
      <c r="CN1221" s="54"/>
      <c r="CO1221" s="54"/>
      <c r="CP1221" s="54"/>
      <c r="CQ1221" s="54"/>
      <c r="CR1221" s="54"/>
      <c r="CS1221" s="54"/>
      <c r="CT1221" s="54"/>
      <c r="CU1221" s="54"/>
      <c r="CV1221" s="54"/>
      <c r="CW1221" s="54"/>
      <c r="CX1221" s="54"/>
      <c r="CY1221" s="54"/>
      <c r="CZ1221" s="54"/>
      <c r="DA1221" s="54"/>
      <c r="DB1221" s="54"/>
      <c r="DC1221" s="54"/>
      <c r="DD1221" s="54"/>
      <c r="DE1221" s="54"/>
      <c r="DF1221" s="54"/>
      <c r="DG1221" s="54"/>
      <c r="DH1221" s="54"/>
      <c r="DI1221" s="54"/>
      <c r="DJ1221" s="54"/>
    </row>
    <row r="1222" spans="4:114" x14ac:dyDescent="0.25">
      <c r="D1222" s="90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54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4"/>
      <c r="BQ1222" s="54"/>
      <c r="BR1222" s="54"/>
      <c r="BS1222" s="54"/>
      <c r="BT1222" s="54"/>
      <c r="BU1222" s="54"/>
      <c r="BV1222" s="54"/>
      <c r="BW1222" s="54"/>
      <c r="BX1222" s="54"/>
      <c r="BY1222" s="54"/>
      <c r="BZ1222" s="54"/>
      <c r="CA1222" s="54"/>
      <c r="CB1222" s="54"/>
      <c r="CC1222" s="54"/>
      <c r="CD1222" s="54"/>
      <c r="CE1222" s="54"/>
      <c r="CF1222" s="54"/>
      <c r="CG1222" s="54"/>
      <c r="CH1222" s="54"/>
      <c r="CI1222" s="54"/>
      <c r="CJ1222" s="54"/>
      <c r="CK1222" s="54"/>
      <c r="CL1222" s="54"/>
      <c r="CM1222" s="54"/>
      <c r="CN1222" s="54"/>
      <c r="CO1222" s="54"/>
      <c r="CP1222" s="54"/>
      <c r="CQ1222" s="54"/>
      <c r="CR1222" s="54"/>
      <c r="CS1222" s="54"/>
      <c r="CT1222" s="54"/>
      <c r="CU1222" s="54"/>
      <c r="CV1222" s="54"/>
      <c r="CW1222" s="54"/>
      <c r="CX1222" s="54"/>
      <c r="CY1222" s="54"/>
      <c r="CZ1222" s="54"/>
      <c r="DA1222" s="54"/>
      <c r="DB1222" s="54"/>
      <c r="DC1222" s="54"/>
      <c r="DD1222" s="54"/>
      <c r="DE1222" s="54"/>
      <c r="DF1222" s="54"/>
      <c r="DG1222" s="54"/>
      <c r="DH1222" s="54"/>
      <c r="DI1222" s="54"/>
      <c r="DJ1222" s="54"/>
    </row>
    <row r="1223" spans="4:114" x14ac:dyDescent="0.25">
      <c r="D1223" s="90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  <c r="AU1223" s="54"/>
      <c r="AV1223" s="54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4"/>
      <c r="BQ1223" s="54"/>
      <c r="BR1223" s="54"/>
      <c r="BS1223" s="54"/>
      <c r="BT1223" s="54"/>
      <c r="BU1223" s="54"/>
      <c r="BV1223" s="54"/>
      <c r="BW1223" s="54"/>
      <c r="BX1223" s="54"/>
      <c r="BY1223" s="54"/>
      <c r="BZ1223" s="54"/>
      <c r="CA1223" s="54"/>
      <c r="CB1223" s="54"/>
      <c r="CC1223" s="54"/>
      <c r="CD1223" s="54"/>
      <c r="CE1223" s="54"/>
      <c r="CF1223" s="54"/>
      <c r="CG1223" s="54"/>
      <c r="CH1223" s="54"/>
      <c r="CI1223" s="54"/>
      <c r="CJ1223" s="54"/>
      <c r="CK1223" s="54"/>
      <c r="CL1223" s="54"/>
      <c r="CM1223" s="54"/>
      <c r="CN1223" s="54"/>
      <c r="CO1223" s="54"/>
      <c r="CP1223" s="54"/>
      <c r="CQ1223" s="54"/>
      <c r="CR1223" s="54"/>
      <c r="CS1223" s="54"/>
      <c r="CT1223" s="54"/>
      <c r="CU1223" s="54"/>
      <c r="CV1223" s="54"/>
      <c r="CW1223" s="54"/>
      <c r="CX1223" s="54"/>
      <c r="CY1223" s="54"/>
      <c r="CZ1223" s="54"/>
      <c r="DA1223" s="54"/>
      <c r="DB1223" s="54"/>
      <c r="DC1223" s="54"/>
      <c r="DD1223" s="54"/>
      <c r="DE1223" s="54"/>
      <c r="DF1223" s="54"/>
      <c r="DG1223" s="54"/>
      <c r="DH1223" s="54"/>
      <c r="DI1223" s="54"/>
      <c r="DJ1223" s="54"/>
    </row>
    <row r="1224" spans="4:114" x14ac:dyDescent="0.25">
      <c r="D1224" s="90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4"/>
      <c r="BQ1224" s="54"/>
      <c r="BR1224" s="54"/>
      <c r="BS1224" s="54"/>
      <c r="BT1224" s="54"/>
      <c r="BU1224" s="54"/>
      <c r="BV1224" s="54"/>
      <c r="BW1224" s="54"/>
      <c r="BX1224" s="54"/>
      <c r="BY1224" s="54"/>
      <c r="BZ1224" s="54"/>
      <c r="CA1224" s="54"/>
      <c r="CB1224" s="54"/>
      <c r="CC1224" s="54"/>
      <c r="CD1224" s="54"/>
      <c r="CE1224" s="54"/>
      <c r="CF1224" s="54"/>
      <c r="CG1224" s="54"/>
      <c r="CH1224" s="54"/>
      <c r="CI1224" s="54"/>
      <c r="CJ1224" s="54"/>
      <c r="CK1224" s="54"/>
      <c r="CL1224" s="54"/>
      <c r="CM1224" s="54"/>
      <c r="CN1224" s="54"/>
      <c r="CO1224" s="54"/>
      <c r="CP1224" s="54"/>
      <c r="CQ1224" s="54"/>
      <c r="CR1224" s="54"/>
      <c r="CS1224" s="54"/>
      <c r="CT1224" s="54"/>
      <c r="CU1224" s="54"/>
      <c r="CV1224" s="54"/>
      <c r="CW1224" s="54"/>
      <c r="CX1224" s="54"/>
      <c r="CY1224" s="54"/>
      <c r="CZ1224" s="54"/>
      <c r="DA1224" s="54"/>
      <c r="DB1224" s="54"/>
      <c r="DC1224" s="54"/>
      <c r="DD1224" s="54"/>
      <c r="DE1224" s="54"/>
      <c r="DF1224" s="54"/>
      <c r="DG1224" s="54"/>
      <c r="DH1224" s="54"/>
      <c r="DI1224" s="54"/>
      <c r="DJ1224" s="54"/>
    </row>
    <row r="1225" spans="4:114" x14ac:dyDescent="0.25">
      <c r="D1225" s="90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4"/>
      <c r="AL1225" s="54"/>
      <c r="AM1225" s="54"/>
      <c r="AN1225" s="54"/>
      <c r="AO1225" s="54"/>
      <c r="AP1225" s="54"/>
      <c r="AQ1225" s="54"/>
      <c r="AR1225" s="54"/>
      <c r="AS1225" s="54"/>
      <c r="AT1225" s="54"/>
      <c r="AU1225" s="54"/>
      <c r="AV1225" s="54"/>
      <c r="AW1225" s="54"/>
      <c r="AX1225" s="54"/>
      <c r="AY1225" s="54"/>
      <c r="AZ1225" s="54"/>
      <c r="BA1225" s="54"/>
      <c r="BB1225" s="54"/>
      <c r="BC1225" s="54"/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  <c r="BO1225" s="54"/>
      <c r="BP1225" s="54"/>
      <c r="BQ1225" s="54"/>
      <c r="BR1225" s="54"/>
      <c r="BS1225" s="54"/>
      <c r="BT1225" s="54"/>
      <c r="BU1225" s="54"/>
      <c r="BV1225" s="54"/>
      <c r="BW1225" s="54"/>
      <c r="BX1225" s="54"/>
      <c r="BY1225" s="54"/>
      <c r="BZ1225" s="54"/>
      <c r="CA1225" s="54"/>
      <c r="CB1225" s="54"/>
      <c r="CC1225" s="54"/>
      <c r="CD1225" s="54"/>
      <c r="CE1225" s="54"/>
      <c r="CF1225" s="54"/>
      <c r="CG1225" s="54"/>
      <c r="CH1225" s="54"/>
      <c r="CI1225" s="54"/>
      <c r="CJ1225" s="54"/>
      <c r="CK1225" s="54"/>
      <c r="CL1225" s="54"/>
      <c r="CM1225" s="54"/>
      <c r="CN1225" s="54"/>
      <c r="CO1225" s="54"/>
      <c r="CP1225" s="54"/>
      <c r="CQ1225" s="54"/>
      <c r="CR1225" s="54"/>
      <c r="CS1225" s="54"/>
      <c r="CT1225" s="54"/>
      <c r="CU1225" s="54"/>
      <c r="CV1225" s="54"/>
      <c r="CW1225" s="54"/>
      <c r="CX1225" s="54"/>
      <c r="CY1225" s="54"/>
      <c r="CZ1225" s="54"/>
      <c r="DA1225" s="54"/>
      <c r="DB1225" s="54"/>
      <c r="DC1225" s="54"/>
      <c r="DD1225" s="54"/>
      <c r="DE1225" s="54"/>
      <c r="DF1225" s="54"/>
      <c r="DG1225" s="54"/>
      <c r="DH1225" s="54"/>
      <c r="DI1225" s="54"/>
      <c r="DJ1225" s="54"/>
    </row>
    <row r="1226" spans="4:114" x14ac:dyDescent="0.25">
      <c r="D1226" s="91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54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4"/>
      <c r="BQ1226" s="54"/>
      <c r="BR1226" s="54"/>
      <c r="BS1226" s="54"/>
      <c r="BT1226" s="54"/>
      <c r="BU1226" s="54"/>
      <c r="BV1226" s="54"/>
      <c r="BW1226" s="54"/>
      <c r="BX1226" s="54"/>
      <c r="BY1226" s="54"/>
      <c r="BZ1226" s="54"/>
      <c r="CA1226" s="54"/>
      <c r="CB1226" s="54"/>
      <c r="CC1226" s="54"/>
      <c r="CD1226" s="54"/>
      <c r="CE1226" s="54"/>
      <c r="CF1226" s="54"/>
      <c r="CG1226" s="54"/>
      <c r="CH1226" s="54"/>
      <c r="CI1226" s="54"/>
      <c r="CJ1226" s="54"/>
      <c r="CK1226" s="54"/>
      <c r="CL1226" s="54"/>
      <c r="CM1226" s="54"/>
      <c r="CN1226" s="54"/>
      <c r="CO1226" s="54"/>
      <c r="CP1226" s="54"/>
      <c r="CQ1226" s="54"/>
      <c r="CR1226" s="54"/>
      <c r="CS1226" s="54"/>
      <c r="CT1226" s="54"/>
      <c r="CU1226" s="54"/>
      <c r="CV1226" s="54"/>
      <c r="CW1226" s="54"/>
      <c r="CX1226" s="54"/>
      <c r="CY1226" s="54"/>
      <c r="CZ1226" s="54"/>
      <c r="DA1226" s="54"/>
      <c r="DB1226" s="54"/>
      <c r="DC1226" s="54"/>
      <c r="DD1226" s="54"/>
      <c r="DE1226" s="54"/>
      <c r="DF1226" s="54"/>
      <c r="DG1226" s="54"/>
      <c r="DH1226" s="54"/>
      <c r="DI1226" s="54"/>
      <c r="DJ1226" s="54"/>
    </row>
    <row r="1227" spans="4:114" x14ac:dyDescent="0.25">
      <c r="D1227" s="90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  <c r="AU1227" s="54"/>
      <c r="AV1227" s="54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4"/>
      <c r="BQ1227" s="54"/>
      <c r="BR1227" s="54"/>
      <c r="BS1227" s="54"/>
      <c r="BT1227" s="54"/>
      <c r="BU1227" s="54"/>
      <c r="BV1227" s="54"/>
      <c r="BW1227" s="54"/>
      <c r="BX1227" s="54"/>
      <c r="BY1227" s="54"/>
      <c r="BZ1227" s="54"/>
      <c r="CA1227" s="54"/>
      <c r="CB1227" s="54"/>
      <c r="CC1227" s="54"/>
      <c r="CD1227" s="54"/>
      <c r="CE1227" s="54"/>
      <c r="CF1227" s="54"/>
      <c r="CG1227" s="54"/>
      <c r="CH1227" s="54"/>
      <c r="CI1227" s="54"/>
      <c r="CJ1227" s="54"/>
      <c r="CK1227" s="54"/>
      <c r="CL1227" s="54"/>
      <c r="CM1227" s="54"/>
      <c r="CN1227" s="54"/>
      <c r="CO1227" s="54"/>
      <c r="CP1227" s="54"/>
      <c r="CQ1227" s="54"/>
      <c r="CR1227" s="54"/>
      <c r="CS1227" s="54"/>
      <c r="CT1227" s="54"/>
      <c r="CU1227" s="54"/>
      <c r="CV1227" s="54"/>
      <c r="CW1227" s="54"/>
      <c r="CX1227" s="54"/>
      <c r="CY1227" s="54"/>
      <c r="CZ1227" s="54"/>
      <c r="DA1227" s="54"/>
      <c r="DB1227" s="54"/>
      <c r="DC1227" s="54"/>
      <c r="DD1227" s="54"/>
      <c r="DE1227" s="54"/>
      <c r="DF1227" s="54"/>
      <c r="DG1227" s="54"/>
      <c r="DH1227" s="54"/>
      <c r="DI1227" s="54"/>
      <c r="DJ1227" s="54"/>
    </row>
    <row r="1228" spans="4:114" x14ac:dyDescent="0.25">
      <c r="D1228" s="90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  <c r="AU1228" s="54"/>
      <c r="AV1228" s="54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4"/>
      <c r="BQ1228" s="54"/>
      <c r="BR1228" s="54"/>
      <c r="BS1228" s="54"/>
      <c r="BT1228" s="54"/>
      <c r="BU1228" s="54"/>
      <c r="BV1228" s="54"/>
      <c r="BW1228" s="54"/>
      <c r="BX1228" s="54"/>
      <c r="BY1228" s="54"/>
      <c r="BZ1228" s="54"/>
      <c r="CA1228" s="54"/>
      <c r="CB1228" s="54"/>
      <c r="CC1228" s="54"/>
      <c r="CD1228" s="54"/>
      <c r="CE1228" s="54"/>
      <c r="CF1228" s="54"/>
      <c r="CG1228" s="54"/>
      <c r="CH1228" s="54"/>
      <c r="CI1228" s="54"/>
      <c r="CJ1228" s="54"/>
      <c r="CK1228" s="54"/>
      <c r="CL1228" s="54"/>
      <c r="CM1228" s="54"/>
      <c r="CN1228" s="54"/>
      <c r="CO1228" s="54"/>
      <c r="CP1228" s="54"/>
      <c r="CQ1228" s="54"/>
      <c r="CR1228" s="54"/>
      <c r="CS1228" s="54"/>
      <c r="CT1228" s="54"/>
      <c r="CU1228" s="54"/>
      <c r="CV1228" s="54"/>
      <c r="CW1228" s="54"/>
      <c r="CX1228" s="54"/>
      <c r="CY1228" s="54"/>
      <c r="CZ1228" s="54"/>
      <c r="DA1228" s="54"/>
      <c r="DB1228" s="54"/>
      <c r="DC1228" s="54"/>
      <c r="DD1228" s="54"/>
      <c r="DE1228" s="54"/>
      <c r="DF1228" s="54"/>
      <c r="DG1228" s="54"/>
      <c r="DH1228" s="54"/>
      <c r="DI1228" s="54"/>
      <c r="DJ1228" s="54"/>
    </row>
    <row r="1229" spans="4:114" x14ac:dyDescent="0.25">
      <c r="D1229" s="90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4"/>
      <c r="BQ1229" s="54"/>
      <c r="BR1229" s="54"/>
      <c r="BS1229" s="54"/>
      <c r="BT1229" s="54"/>
      <c r="BU1229" s="54"/>
      <c r="BV1229" s="54"/>
      <c r="BW1229" s="54"/>
      <c r="BX1229" s="54"/>
      <c r="BY1229" s="54"/>
      <c r="BZ1229" s="54"/>
      <c r="CA1229" s="54"/>
      <c r="CB1229" s="54"/>
      <c r="CC1229" s="54"/>
      <c r="CD1229" s="54"/>
      <c r="CE1229" s="54"/>
      <c r="CF1229" s="54"/>
      <c r="CG1229" s="54"/>
      <c r="CH1229" s="54"/>
      <c r="CI1229" s="54"/>
      <c r="CJ1229" s="54"/>
      <c r="CK1229" s="54"/>
      <c r="CL1229" s="54"/>
      <c r="CM1229" s="54"/>
      <c r="CN1229" s="54"/>
      <c r="CO1229" s="54"/>
      <c r="CP1229" s="54"/>
      <c r="CQ1229" s="54"/>
      <c r="CR1229" s="54"/>
      <c r="CS1229" s="54"/>
      <c r="CT1229" s="54"/>
      <c r="CU1229" s="54"/>
      <c r="CV1229" s="54"/>
      <c r="CW1229" s="54"/>
      <c r="CX1229" s="54"/>
      <c r="CY1229" s="54"/>
      <c r="CZ1229" s="54"/>
      <c r="DA1229" s="54"/>
      <c r="DB1229" s="54"/>
      <c r="DC1229" s="54"/>
      <c r="DD1229" s="54"/>
      <c r="DE1229" s="54"/>
      <c r="DF1229" s="54"/>
      <c r="DG1229" s="54"/>
      <c r="DH1229" s="54"/>
      <c r="DI1229" s="54"/>
      <c r="DJ1229" s="54"/>
    </row>
    <row r="1230" spans="4:114" x14ac:dyDescent="0.25">
      <c r="D1230" s="90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  <c r="AU1230" s="54"/>
      <c r="AV1230" s="54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4"/>
      <c r="BQ1230" s="54"/>
      <c r="BR1230" s="54"/>
      <c r="BS1230" s="54"/>
      <c r="BT1230" s="54"/>
      <c r="BU1230" s="54"/>
      <c r="BV1230" s="54"/>
      <c r="BW1230" s="54"/>
      <c r="BX1230" s="54"/>
      <c r="BY1230" s="54"/>
      <c r="BZ1230" s="54"/>
      <c r="CA1230" s="54"/>
      <c r="CB1230" s="54"/>
      <c r="CC1230" s="54"/>
      <c r="CD1230" s="54"/>
      <c r="CE1230" s="54"/>
      <c r="CF1230" s="54"/>
      <c r="CG1230" s="54"/>
      <c r="CH1230" s="54"/>
      <c r="CI1230" s="54"/>
      <c r="CJ1230" s="54"/>
      <c r="CK1230" s="54"/>
      <c r="CL1230" s="54"/>
      <c r="CM1230" s="54"/>
      <c r="CN1230" s="54"/>
      <c r="CO1230" s="54"/>
      <c r="CP1230" s="54"/>
      <c r="CQ1230" s="54"/>
      <c r="CR1230" s="54"/>
      <c r="CS1230" s="54"/>
      <c r="CT1230" s="54"/>
      <c r="CU1230" s="54"/>
      <c r="CV1230" s="54"/>
      <c r="CW1230" s="54"/>
      <c r="CX1230" s="54"/>
      <c r="CY1230" s="54"/>
      <c r="CZ1230" s="54"/>
      <c r="DA1230" s="54"/>
      <c r="DB1230" s="54"/>
      <c r="DC1230" s="54"/>
      <c r="DD1230" s="54"/>
      <c r="DE1230" s="54"/>
      <c r="DF1230" s="54"/>
      <c r="DG1230" s="54"/>
      <c r="DH1230" s="54"/>
      <c r="DI1230" s="54"/>
      <c r="DJ1230" s="54"/>
    </row>
    <row r="1231" spans="4:114" x14ac:dyDescent="0.25">
      <c r="D1231" s="90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54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4"/>
      <c r="BQ1231" s="54"/>
      <c r="BR1231" s="54"/>
      <c r="BS1231" s="54"/>
      <c r="BT1231" s="54"/>
      <c r="BU1231" s="54"/>
      <c r="BV1231" s="54"/>
      <c r="BW1231" s="54"/>
      <c r="BX1231" s="54"/>
      <c r="BY1231" s="54"/>
      <c r="BZ1231" s="54"/>
      <c r="CA1231" s="54"/>
      <c r="CB1231" s="54"/>
      <c r="CC1231" s="54"/>
      <c r="CD1231" s="54"/>
      <c r="CE1231" s="54"/>
      <c r="CF1231" s="54"/>
      <c r="CG1231" s="54"/>
      <c r="CH1231" s="54"/>
      <c r="CI1231" s="54"/>
      <c r="CJ1231" s="54"/>
      <c r="CK1231" s="54"/>
      <c r="CL1231" s="54"/>
      <c r="CM1231" s="54"/>
      <c r="CN1231" s="54"/>
      <c r="CO1231" s="54"/>
      <c r="CP1231" s="54"/>
      <c r="CQ1231" s="54"/>
      <c r="CR1231" s="54"/>
      <c r="CS1231" s="54"/>
      <c r="CT1231" s="54"/>
      <c r="CU1231" s="54"/>
      <c r="CV1231" s="54"/>
      <c r="CW1231" s="54"/>
      <c r="CX1231" s="54"/>
      <c r="CY1231" s="54"/>
      <c r="CZ1231" s="54"/>
      <c r="DA1231" s="54"/>
      <c r="DB1231" s="54"/>
      <c r="DC1231" s="54"/>
      <c r="DD1231" s="54"/>
      <c r="DE1231" s="54"/>
      <c r="DF1231" s="54"/>
      <c r="DG1231" s="54"/>
      <c r="DH1231" s="54"/>
      <c r="DI1231" s="54"/>
      <c r="DJ1231" s="54"/>
    </row>
    <row r="1232" spans="4:114" x14ac:dyDescent="0.25">
      <c r="D1232" s="91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4"/>
      <c r="BQ1232" s="54"/>
      <c r="BR1232" s="54"/>
      <c r="BS1232" s="54"/>
      <c r="BT1232" s="54"/>
      <c r="BU1232" s="54"/>
      <c r="BV1232" s="54"/>
      <c r="BW1232" s="54"/>
      <c r="BX1232" s="54"/>
      <c r="BY1232" s="54"/>
      <c r="BZ1232" s="54"/>
      <c r="CA1232" s="54"/>
      <c r="CB1232" s="54"/>
      <c r="CC1232" s="54"/>
      <c r="CD1232" s="54"/>
      <c r="CE1232" s="54"/>
      <c r="CF1232" s="54"/>
      <c r="CG1232" s="54"/>
      <c r="CH1232" s="54"/>
      <c r="CI1232" s="54"/>
      <c r="CJ1232" s="54"/>
      <c r="CK1232" s="54"/>
      <c r="CL1232" s="54"/>
      <c r="CM1232" s="54"/>
      <c r="CN1232" s="54"/>
      <c r="CO1232" s="54"/>
      <c r="CP1232" s="54"/>
      <c r="CQ1232" s="54"/>
      <c r="CR1232" s="54"/>
      <c r="CS1232" s="54"/>
      <c r="CT1232" s="54"/>
      <c r="CU1232" s="54"/>
      <c r="CV1232" s="54"/>
      <c r="CW1232" s="54"/>
      <c r="CX1232" s="54"/>
      <c r="CY1232" s="54"/>
      <c r="CZ1232" s="54"/>
      <c r="DA1232" s="54"/>
      <c r="DB1232" s="54"/>
      <c r="DC1232" s="54"/>
      <c r="DD1232" s="54"/>
      <c r="DE1232" s="54"/>
      <c r="DF1232" s="54"/>
      <c r="DG1232" s="54"/>
      <c r="DH1232" s="54"/>
      <c r="DI1232" s="54"/>
      <c r="DJ1232" s="54"/>
    </row>
    <row r="1233" spans="4:114" x14ac:dyDescent="0.25">
      <c r="D1233" s="90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54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4"/>
      <c r="BQ1233" s="54"/>
      <c r="BR1233" s="54"/>
      <c r="BS1233" s="54"/>
      <c r="BT1233" s="54"/>
      <c r="BU1233" s="54"/>
      <c r="BV1233" s="54"/>
      <c r="BW1233" s="54"/>
      <c r="BX1233" s="54"/>
      <c r="BY1233" s="54"/>
      <c r="BZ1233" s="54"/>
      <c r="CA1233" s="54"/>
      <c r="CB1233" s="54"/>
      <c r="CC1233" s="54"/>
      <c r="CD1233" s="54"/>
      <c r="CE1233" s="54"/>
      <c r="CF1233" s="54"/>
      <c r="CG1233" s="54"/>
      <c r="CH1233" s="54"/>
      <c r="CI1233" s="54"/>
      <c r="CJ1233" s="54"/>
      <c r="CK1233" s="54"/>
      <c r="CL1233" s="54"/>
      <c r="CM1233" s="54"/>
      <c r="CN1233" s="54"/>
      <c r="CO1233" s="54"/>
      <c r="CP1233" s="54"/>
      <c r="CQ1233" s="54"/>
      <c r="CR1233" s="54"/>
      <c r="CS1233" s="54"/>
      <c r="CT1233" s="54"/>
      <c r="CU1233" s="54"/>
      <c r="CV1233" s="54"/>
      <c r="CW1233" s="54"/>
      <c r="CX1233" s="54"/>
      <c r="CY1233" s="54"/>
      <c r="CZ1233" s="54"/>
      <c r="DA1233" s="54"/>
      <c r="DB1233" s="54"/>
      <c r="DC1233" s="54"/>
      <c r="DD1233" s="54"/>
      <c r="DE1233" s="54"/>
      <c r="DF1233" s="54"/>
      <c r="DG1233" s="54"/>
      <c r="DH1233" s="54"/>
      <c r="DI1233" s="54"/>
      <c r="DJ1233" s="54"/>
    </row>
    <row r="1234" spans="4:114" x14ac:dyDescent="0.25">
      <c r="D1234" s="90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54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4"/>
      <c r="BQ1234" s="54"/>
      <c r="BR1234" s="54"/>
      <c r="BS1234" s="54"/>
      <c r="BT1234" s="54"/>
      <c r="BU1234" s="54"/>
      <c r="BV1234" s="54"/>
      <c r="BW1234" s="54"/>
      <c r="BX1234" s="54"/>
      <c r="BY1234" s="54"/>
      <c r="BZ1234" s="54"/>
      <c r="CA1234" s="54"/>
      <c r="CB1234" s="54"/>
      <c r="CC1234" s="54"/>
      <c r="CD1234" s="54"/>
      <c r="CE1234" s="54"/>
      <c r="CF1234" s="54"/>
      <c r="CG1234" s="54"/>
      <c r="CH1234" s="54"/>
      <c r="CI1234" s="54"/>
      <c r="CJ1234" s="54"/>
      <c r="CK1234" s="54"/>
      <c r="CL1234" s="54"/>
      <c r="CM1234" s="54"/>
      <c r="CN1234" s="54"/>
      <c r="CO1234" s="54"/>
      <c r="CP1234" s="54"/>
      <c r="CQ1234" s="54"/>
      <c r="CR1234" s="54"/>
      <c r="CS1234" s="54"/>
      <c r="CT1234" s="54"/>
      <c r="CU1234" s="54"/>
      <c r="CV1234" s="54"/>
      <c r="CW1234" s="54"/>
      <c r="CX1234" s="54"/>
      <c r="CY1234" s="54"/>
      <c r="CZ1234" s="54"/>
      <c r="DA1234" s="54"/>
      <c r="DB1234" s="54"/>
      <c r="DC1234" s="54"/>
      <c r="DD1234" s="54"/>
      <c r="DE1234" s="54"/>
      <c r="DF1234" s="54"/>
      <c r="DG1234" s="54"/>
      <c r="DH1234" s="54"/>
      <c r="DI1234" s="54"/>
      <c r="DJ1234" s="54"/>
    </row>
    <row r="1235" spans="4:114" x14ac:dyDescent="0.25">
      <c r="D1235" s="90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54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4"/>
      <c r="BQ1235" s="54"/>
      <c r="BR1235" s="54"/>
      <c r="BS1235" s="54"/>
      <c r="BT1235" s="54"/>
      <c r="BU1235" s="54"/>
      <c r="BV1235" s="54"/>
      <c r="BW1235" s="54"/>
      <c r="BX1235" s="54"/>
      <c r="BY1235" s="54"/>
      <c r="BZ1235" s="54"/>
      <c r="CA1235" s="54"/>
      <c r="CB1235" s="54"/>
      <c r="CC1235" s="54"/>
      <c r="CD1235" s="54"/>
      <c r="CE1235" s="54"/>
      <c r="CF1235" s="54"/>
      <c r="CG1235" s="54"/>
      <c r="CH1235" s="54"/>
      <c r="CI1235" s="54"/>
      <c r="CJ1235" s="54"/>
      <c r="CK1235" s="54"/>
      <c r="CL1235" s="54"/>
      <c r="CM1235" s="54"/>
      <c r="CN1235" s="54"/>
      <c r="CO1235" s="54"/>
      <c r="CP1235" s="54"/>
      <c r="CQ1235" s="54"/>
      <c r="CR1235" s="54"/>
      <c r="CS1235" s="54"/>
      <c r="CT1235" s="54"/>
      <c r="CU1235" s="54"/>
      <c r="CV1235" s="54"/>
      <c r="CW1235" s="54"/>
      <c r="CX1235" s="54"/>
      <c r="CY1235" s="54"/>
      <c r="CZ1235" s="54"/>
      <c r="DA1235" s="54"/>
      <c r="DB1235" s="54"/>
      <c r="DC1235" s="54"/>
      <c r="DD1235" s="54"/>
      <c r="DE1235" s="54"/>
      <c r="DF1235" s="54"/>
      <c r="DG1235" s="54"/>
      <c r="DH1235" s="54"/>
      <c r="DI1235" s="54"/>
      <c r="DJ1235" s="54"/>
    </row>
    <row r="1236" spans="4:114" x14ac:dyDescent="0.25">
      <c r="D1236" s="90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  <c r="AU1236" s="54"/>
      <c r="AV1236" s="54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4"/>
      <c r="BQ1236" s="54"/>
      <c r="BR1236" s="54"/>
      <c r="BS1236" s="54"/>
      <c r="BT1236" s="54"/>
      <c r="BU1236" s="54"/>
      <c r="BV1236" s="54"/>
      <c r="BW1236" s="54"/>
      <c r="BX1236" s="54"/>
      <c r="BY1236" s="54"/>
      <c r="BZ1236" s="54"/>
      <c r="CA1236" s="54"/>
      <c r="CB1236" s="54"/>
      <c r="CC1236" s="54"/>
      <c r="CD1236" s="54"/>
      <c r="CE1236" s="54"/>
      <c r="CF1236" s="54"/>
      <c r="CG1236" s="54"/>
      <c r="CH1236" s="54"/>
      <c r="CI1236" s="54"/>
      <c r="CJ1236" s="54"/>
      <c r="CK1236" s="54"/>
      <c r="CL1236" s="54"/>
      <c r="CM1236" s="54"/>
      <c r="CN1236" s="54"/>
      <c r="CO1236" s="54"/>
      <c r="CP1236" s="54"/>
      <c r="CQ1236" s="54"/>
      <c r="CR1236" s="54"/>
      <c r="CS1236" s="54"/>
      <c r="CT1236" s="54"/>
      <c r="CU1236" s="54"/>
      <c r="CV1236" s="54"/>
      <c r="CW1236" s="54"/>
      <c r="CX1236" s="54"/>
      <c r="CY1236" s="54"/>
      <c r="CZ1236" s="54"/>
      <c r="DA1236" s="54"/>
      <c r="DB1236" s="54"/>
      <c r="DC1236" s="54"/>
      <c r="DD1236" s="54"/>
      <c r="DE1236" s="54"/>
      <c r="DF1236" s="54"/>
      <c r="DG1236" s="54"/>
      <c r="DH1236" s="54"/>
      <c r="DI1236" s="54"/>
      <c r="DJ1236" s="54"/>
    </row>
    <row r="1237" spans="4:114" x14ac:dyDescent="0.25">
      <c r="D1237" s="90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  <c r="AU1237" s="54"/>
      <c r="AV1237" s="54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4"/>
      <c r="BQ1237" s="54"/>
      <c r="BR1237" s="54"/>
      <c r="BS1237" s="54"/>
      <c r="BT1237" s="54"/>
      <c r="BU1237" s="54"/>
      <c r="BV1237" s="54"/>
      <c r="BW1237" s="54"/>
      <c r="BX1237" s="54"/>
      <c r="BY1237" s="54"/>
      <c r="BZ1237" s="54"/>
      <c r="CA1237" s="54"/>
      <c r="CB1237" s="54"/>
      <c r="CC1237" s="54"/>
      <c r="CD1237" s="54"/>
      <c r="CE1237" s="54"/>
      <c r="CF1237" s="54"/>
      <c r="CG1237" s="54"/>
      <c r="CH1237" s="54"/>
      <c r="CI1237" s="54"/>
      <c r="CJ1237" s="54"/>
      <c r="CK1237" s="54"/>
      <c r="CL1237" s="54"/>
      <c r="CM1237" s="54"/>
      <c r="CN1237" s="54"/>
      <c r="CO1237" s="54"/>
      <c r="CP1237" s="54"/>
      <c r="CQ1237" s="54"/>
      <c r="CR1237" s="54"/>
      <c r="CS1237" s="54"/>
      <c r="CT1237" s="54"/>
      <c r="CU1237" s="54"/>
      <c r="CV1237" s="54"/>
      <c r="CW1237" s="54"/>
      <c r="CX1237" s="54"/>
      <c r="CY1237" s="54"/>
      <c r="CZ1237" s="54"/>
      <c r="DA1237" s="54"/>
      <c r="DB1237" s="54"/>
      <c r="DC1237" s="54"/>
      <c r="DD1237" s="54"/>
      <c r="DE1237" s="54"/>
      <c r="DF1237" s="54"/>
      <c r="DG1237" s="54"/>
      <c r="DH1237" s="54"/>
      <c r="DI1237" s="54"/>
      <c r="DJ1237" s="54"/>
    </row>
    <row r="1238" spans="4:114" x14ac:dyDescent="0.25">
      <c r="D1238" s="91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54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4"/>
      <c r="BQ1238" s="54"/>
      <c r="BR1238" s="54"/>
      <c r="BS1238" s="54"/>
      <c r="BT1238" s="54"/>
      <c r="BU1238" s="54"/>
      <c r="BV1238" s="54"/>
      <c r="BW1238" s="54"/>
      <c r="BX1238" s="54"/>
      <c r="BY1238" s="54"/>
      <c r="BZ1238" s="54"/>
      <c r="CA1238" s="54"/>
      <c r="CB1238" s="54"/>
      <c r="CC1238" s="54"/>
      <c r="CD1238" s="54"/>
      <c r="CE1238" s="54"/>
      <c r="CF1238" s="54"/>
      <c r="CG1238" s="54"/>
      <c r="CH1238" s="54"/>
      <c r="CI1238" s="54"/>
      <c r="CJ1238" s="54"/>
      <c r="CK1238" s="54"/>
      <c r="CL1238" s="54"/>
      <c r="CM1238" s="54"/>
      <c r="CN1238" s="54"/>
      <c r="CO1238" s="54"/>
      <c r="CP1238" s="54"/>
      <c r="CQ1238" s="54"/>
      <c r="CR1238" s="54"/>
      <c r="CS1238" s="54"/>
      <c r="CT1238" s="54"/>
      <c r="CU1238" s="54"/>
      <c r="CV1238" s="54"/>
      <c r="CW1238" s="54"/>
      <c r="CX1238" s="54"/>
      <c r="CY1238" s="54"/>
      <c r="CZ1238" s="54"/>
      <c r="DA1238" s="54"/>
      <c r="DB1238" s="54"/>
      <c r="DC1238" s="54"/>
      <c r="DD1238" s="54"/>
      <c r="DE1238" s="54"/>
      <c r="DF1238" s="54"/>
      <c r="DG1238" s="54"/>
      <c r="DH1238" s="54"/>
      <c r="DI1238" s="54"/>
      <c r="DJ1238" s="54"/>
    </row>
    <row r="1239" spans="4:114" x14ac:dyDescent="0.25">
      <c r="D1239" s="90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4"/>
      <c r="AL1239" s="54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54"/>
      <c r="AW1239" s="54"/>
      <c r="AX1239" s="54"/>
      <c r="AY1239" s="54"/>
      <c r="AZ1239" s="54"/>
      <c r="BA1239" s="54"/>
      <c r="BB1239" s="54"/>
      <c r="BC1239" s="54"/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  <c r="BO1239" s="54"/>
      <c r="BP1239" s="54"/>
      <c r="BQ1239" s="54"/>
      <c r="BR1239" s="54"/>
      <c r="BS1239" s="54"/>
      <c r="BT1239" s="54"/>
      <c r="BU1239" s="54"/>
      <c r="BV1239" s="54"/>
      <c r="BW1239" s="54"/>
      <c r="BX1239" s="54"/>
      <c r="BY1239" s="54"/>
      <c r="BZ1239" s="54"/>
      <c r="CA1239" s="54"/>
      <c r="CB1239" s="54"/>
      <c r="CC1239" s="54"/>
      <c r="CD1239" s="54"/>
      <c r="CE1239" s="54"/>
      <c r="CF1239" s="54"/>
      <c r="CG1239" s="54"/>
      <c r="CH1239" s="54"/>
      <c r="CI1239" s="54"/>
      <c r="CJ1239" s="54"/>
      <c r="CK1239" s="54"/>
      <c r="CL1239" s="54"/>
      <c r="CM1239" s="54"/>
      <c r="CN1239" s="54"/>
      <c r="CO1239" s="54"/>
      <c r="CP1239" s="54"/>
      <c r="CQ1239" s="54"/>
      <c r="CR1239" s="54"/>
      <c r="CS1239" s="54"/>
      <c r="CT1239" s="54"/>
      <c r="CU1239" s="54"/>
      <c r="CV1239" s="54"/>
      <c r="CW1239" s="54"/>
      <c r="CX1239" s="54"/>
      <c r="CY1239" s="54"/>
      <c r="CZ1239" s="54"/>
      <c r="DA1239" s="54"/>
      <c r="DB1239" s="54"/>
      <c r="DC1239" s="54"/>
      <c r="DD1239" s="54"/>
      <c r="DE1239" s="54"/>
      <c r="DF1239" s="54"/>
      <c r="DG1239" s="54"/>
      <c r="DH1239" s="54"/>
      <c r="DI1239" s="54"/>
      <c r="DJ1239" s="54"/>
    </row>
    <row r="1240" spans="4:114" x14ac:dyDescent="0.25">
      <c r="D1240" s="90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54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4"/>
      <c r="BQ1240" s="54"/>
      <c r="BR1240" s="54"/>
      <c r="BS1240" s="54"/>
      <c r="BT1240" s="54"/>
      <c r="BU1240" s="54"/>
      <c r="BV1240" s="54"/>
      <c r="BW1240" s="54"/>
      <c r="BX1240" s="54"/>
      <c r="BY1240" s="54"/>
      <c r="BZ1240" s="54"/>
      <c r="CA1240" s="54"/>
      <c r="CB1240" s="54"/>
      <c r="CC1240" s="54"/>
      <c r="CD1240" s="54"/>
      <c r="CE1240" s="54"/>
      <c r="CF1240" s="54"/>
      <c r="CG1240" s="54"/>
      <c r="CH1240" s="54"/>
      <c r="CI1240" s="54"/>
      <c r="CJ1240" s="54"/>
      <c r="CK1240" s="54"/>
      <c r="CL1240" s="54"/>
      <c r="CM1240" s="54"/>
      <c r="CN1240" s="54"/>
      <c r="CO1240" s="54"/>
      <c r="CP1240" s="54"/>
      <c r="CQ1240" s="54"/>
      <c r="CR1240" s="54"/>
      <c r="CS1240" s="54"/>
      <c r="CT1240" s="54"/>
      <c r="CU1240" s="54"/>
      <c r="CV1240" s="54"/>
      <c r="CW1240" s="54"/>
      <c r="CX1240" s="54"/>
      <c r="CY1240" s="54"/>
      <c r="CZ1240" s="54"/>
      <c r="DA1240" s="54"/>
      <c r="DB1240" s="54"/>
      <c r="DC1240" s="54"/>
      <c r="DD1240" s="54"/>
      <c r="DE1240" s="54"/>
      <c r="DF1240" s="54"/>
      <c r="DG1240" s="54"/>
      <c r="DH1240" s="54"/>
      <c r="DI1240" s="54"/>
      <c r="DJ1240" s="54"/>
    </row>
    <row r="1241" spans="4:114" x14ac:dyDescent="0.25">
      <c r="D1241" s="90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4"/>
      <c r="BQ1241" s="54"/>
      <c r="BR1241" s="54"/>
      <c r="BS1241" s="54"/>
      <c r="BT1241" s="54"/>
      <c r="BU1241" s="54"/>
      <c r="BV1241" s="54"/>
      <c r="BW1241" s="54"/>
      <c r="BX1241" s="54"/>
      <c r="BY1241" s="54"/>
      <c r="BZ1241" s="54"/>
      <c r="CA1241" s="54"/>
      <c r="CB1241" s="54"/>
      <c r="CC1241" s="54"/>
      <c r="CD1241" s="54"/>
      <c r="CE1241" s="54"/>
      <c r="CF1241" s="54"/>
      <c r="CG1241" s="54"/>
      <c r="CH1241" s="54"/>
      <c r="CI1241" s="54"/>
      <c r="CJ1241" s="54"/>
      <c r="CK1241" s="54"/>
      <c r="CL1241" s="54"/>
      <c r="CM1241" s="54"/>
      <c r="CN1241" s="54"/>
      <c r="CO1241" s="54"/>
      <c r="CP1241" s="54"/>
      <c r="CQ1241" s="54"/>
      <c r="CR1241" s="54"/>
      <c r="CS1241" s="54"/>
      <c r="CT1241" s="54"/>
      <c r="CU1241" s="54"/>
      <c r="CV1241" s="54"/>
      <c r="CW1241" s="54"/>
      <c r="CX1241" s="54"/>
      <c r="CY1241" s="54"/>
      <c r="CZ1241" s="54"/>
      <c r="DA1241" s="54"/>
      <c r="DB1241" s="54"/>
      <c r="DC1241" s="54"/>
      <c r="DD1241" s="54"/>
      <c r="DE1241" s="54"/>
      <c r="DF1241" s="54"/>
      <c r="DG1241" s="54"/>
      <c r="DH1241" s="54"/>
      <c r="DI1241" s="54"/>
      <c r="DJ1241" s="54"/>
    </row>
    <row r="1242" spans="4:114" x14ac:dyDescent="0.25">
      <c r="D1242" s="90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54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4"/>
      <c r="BQ1242" s="54"/>
      <c r="BR1242" s="54"/>
      <c r="BS1242" s="54"/>
      <c r="BT1242" s="54"/>
      <c r="BU1242" s="54"/>
      <c r="BV1242" s="54"/>
      <c r="BW1242" s="54"/>
      <c r="BX1242" s="54"/>
      <c r="BY1242" s="54"/>
      <c r="BZ1242" s="54"/>
      <c r="CA1242" s="54"/>
      <c r="CB1242" s="54"/>
      <c r="CC1242" s="54"/>
      <c r="CD1242" s="54"/>
      <c r="CE1242" s="54"/>
      <c r="CF1242" s="54"/>
      <c r="CG1242" s="54"/>
      <c r="CH1242" s="54"/>
      <c r="CI1242" s="54"/>
      <c r="CJ1242" s="54"/>
      <c r="CK1242" s="54"/>
      <c r="CL1242" s="54"/>
      <c r="CM1242" s="54"/>
      <c r="CN1242" s="54"/>
      <c r="CO1242" s="54"/>
      <c r="CP1242" s="54"/>
      <c r="CQ1242" s="54"/>
      <c r="CR1242" s="54"/>
      <c r="CS1242" s="54"/>
      <c r="CT1242" s="54"/>
      <c r="CU1242" s="54"/>
      <c r="CV1242" s="54"/>
      <c r="CW1242" s="54"/>
      <c r="CX1242" s="54"/>
      <c r="CY1242" s="54"/>
      <c r="CZ1242" s="54"/>
      <c r="DA1242" s="54"/>
      <c r="DB1242" s="54"/>
      <c r="DC1242" s="54"/>
      <c r="DD1242" s="54"/>
      <c r="DE1242" s="54"/>
      <c r="DF1242" s="54"/>
      <c r="DG1242" s="54"/>
      <c r="DH1242" s="54"/>
      <c r="DI1242" s="54"/>
      <c r="DJ1242" s="54"/>
    </row>
    <row r="1243" spans="4:114" x14ac:dyDescent="0.25">
      <c r="D1243" s="90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  <c r="AU1243" s="54"/>
      <c r="AV1243" s="54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4"/>
      <c r="BQ1243" s="54"/>
      <c r="BR1243" s="54"/>
      <c r="BS1243" s="54"/>
      <c r="BT1243" s="54"/>
      <c r="BU1243" s="54"/>
      <c r="BV1243" s="54"/>
      <c r="BW1243" s="54"/>
      <c r="BX1243" s="54"/>
      <c r="BY1243" s="54"/>
      <c r="BZ1243" s="54"/>
      <c r="CA1243" s="54"/>
      <c r="CB1243" s="54"/>
      <c r="CC1243" s="54"/>
      <c r="CD1243" s="54"/>
      <c r="CE1243" s="54"/>
      <c r="CF1243" s="54"/>
      <c r="CG1243" s="54"/>
      <c r="CH1243" s="54"/>
      <c r="CI1243" s="54"/>
      <c r="CJ1243" s="54"/>
      <c r="CK1243" s="54"/>
      <c r="CL1243" s="54"/>
      <c r="CM1243" s="54"/>
      <c r="CN1243" s="54"/>
      <c r="CO1243" s="54"/>
      <c r="CP1243" s="54"/>
      <c r="CQ1243" s="54"/>
      <c r="CR1243" s="54"/>
      <c r="CS1243" s="54"/>
      <c r="CT1243" s="54"/>
      <c r="CU1243" s="54"/>
      <c r="CV1243" s="54"/>
      <c r="CW1243" s="54"/>
      <c r="CX1243" s="54"/>
      <c r="CY1243" s="54"/>
      <c r="CZ1243" s="54"/>
      <c r="DA1243" s="54"/>
      <c r="DB1243" s="54"/>
      <c r="DC1243" s="54"/>
      <c r="DD1243" s="54"/>
      <c r="DE1243" s="54"/>
      <c r="DF1243" s="54"/>
      <c r="DG1243" s="54"/>
      <c r="DH1243" s="54"/>
      <c r="DI1243" s="54"/>
      <c r="DJ1243" s="54"/>
    </row>
    <row r="1244" spans="4:114" x14ac:dyDescent="0.25">
      <c r="D1244" s="91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  <c r="AU1244" s="54"/>
      <c r="AV1244" s="54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4"/>
      <c r="BQ1244" s="54"/>
      <c r="BR1244" s="54"/>
      <c r="BS1244" s="54"/>
      <c r="BT1244" s="54"/>
      <c r="BU1244" s="54"/>
      <c r="BV1244" s="54"/>
      <c r="BW1244" s="54"/>
      <c r="BX1244" s="54"/>
      <c r="BY1244" s="54"/>
      <c r="BZ1244" s="54"/>
      <c r="CA1244" s="54"/>
      <c r="CB1244" s="54"/>
      <c r="CC1244" s="54"/>
      <c r="CD1244" s="54"/>
      <c r="CE1244" s="54"/>
      <c r="CF1244" s="54"/>
      <c r="CG1244" s="54"/>
      <c r="CH1244" s="54"/>
      <c r="CI1244" s="54"/>
      <c r="CJ1244" s="54"/>
      <c r="CK1244" s="54"/>
      <c r="CL1244" s="54"/>
      <c r="CM1244" s="54"/>
      <c r="CN1244" s="54"/>
      <c r="CO1244" s="54"/>
      <c r="CP1244" s="54"/>
      <c r="CQ1244" s="54"/>
      <c r="CR1244" s="54"/>
      <c r="CS1244" s="54"/>
      <c r="CT1244" s="54"/>
      <c r="CU1244" s="54"/>
      <c r="CV1244" s="54"/>
      <c r="CW1244" s="54"/>
      <c r="CX1244" s="54"/>
      <c r="CY1244" s="54"/>
      <c r="CZ1244" s="54"/>
      <c r="DA1244" s="54"/>
      <c r="DB1244" s="54"/>
      <c r="DC1244" s="54"/>
      <c r="DD1244" s="54"/>
      <c r="DE1244" s="54"/>
      <c r="DF1244" s="54"/>
      <c r="DG1244" s="54"/>
      <c r="DH1244" s="54"/>
      <c r="DI1244" s="54"/>
      <c r="DJ1244" s="54"/>
    </row>
    <row r="1245" spans="4:114" x14ac:dyDescent="0.25">
      <c r="D1245" s="90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54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4"/>
      <c r="BQ1245" s="54"/>
      <c r="BR1245" s="54"/>
      <c r="BS1245" s="54"/>
      <c r="BT1245" s="54"/>
      <c r="BU1245" s="54"/>
      <c r="BV1245" s="54"/>
      <c r="BW1245" s="54"/>
      <c r="BX1245" s="54"/>
      <c r="BY1245" s="54"/>
      <c r="BZ1245" s="54"/>
      <c r="CA1245" s="54"/>
      <c r="CB1245" s="54"/>
      <c r="CC1245" s="54"/>
      <c r="CD1245" s="54"/>
      <c r="CE1245" s="54"/>
      <c r="CF1245" s="54"/>
      <c r="CG1245" s="54"/>
      <c r="CH1245" s="54"/>
      <c r="CI1245" s="54"/>
      <c r="CJ1245" s="54"/>
      <c r="CK1245" s="54"/>
      <c r="CL1245" s="54"/>
      <c r="CM1245" s="54"/>
      <c r="CN1245" s="54"/>
      <c r="CO1245" s="54"/>
      <c r="CP1245" s="54"/>
      <c r="CQ1245" s="54"/>
      <c r="CR1245" s="54"/>
      <c r="CS1245" s="54"/>
      <c r="CT1245" s="54"/>
      <c r="CU1245" s="54"/>
      <c r="CV1245" s="54"/>
      <c r="CW1245" s="54"/>
      <c r="CX1245" s="54"/>
      <c r="CY1245" s="54"/>
      <c r="CZ1245" s="54"/>
      <c r="DA1245" s="54"/>
      <c r="DB1245" s="54"/>
      <c r="DC1245" s="54"/>
      <c r="DD1245" s="54"/>
      <c r="DE1245" s="54"/>
      <c r="DF1245" s="54"/>
      <c r="DG1245" s="54"/>
      <c r="DH1245" s="54"/>
      <c r="DI1245" s="54"/>
      <c r="DJ1245" s="54"/>
    </row>
    <row r="1246" spans="4:114" x14ac:dyDescent="0.25">
      <c r="D1246" s="90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  <c r="AU1246" s="54"/>
      <c r="AV1246" s="54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4"/>
      <c r="BQ1246" s="54"/>
      <c r="BR1246" s="54"/>
      <c r="BS1246" s="54"/>
      <c r="BT1246" s="54"/>
      <c r="BU1246" s="54"/>
      <c r="BV1246" s="54"/>
      <c r="BW1246" s="54"/>
      <c r="BX1246" s="54"/>
      <c r="BY1246" s="54"/>
      <c r="BZ1246" s="54"/>
      <c r="CA1246" s="54"/>
      <c r="CB1246" s="54"/>
      <c r="CC1246" s="54"/>
      <c r="CD1246" s="54"/>
      <c r="CE1246" s="54"/>
      <c r="CF1246" s="54"/>
      <c r="CG1246" s="54"/>
      <c r="CH1246" s="54"/>
      <c r="CI1246" s="54"/>
      <c r="CJ1246" s="54"/>
      <c r="CK1246" s="54"/>
      <c r="CL1246" s="54"/>
      <c r="CM1246" s="54"/>
      <c r="CN1246" s="54"/>
      <c r="CO1246" s="54"/>
      <c r="CP1246" s="54"/>
      <c r="CQ1246" s="54"/>
      <c r="CR1246" s="54"/>
      <c r="CS1246" s="54"/>
      <c r="CT1246" s="54"/>
      <c r="CU1246" s="54"/>
      <c r="CV1246" s="54"/>
      <c r="CW1246" s="54"/>
      <c r="CX1246" s="54"/>
      <c r="CY1246" s="54"/>
      <c r="CZ1246" s="54"/>
      <c r="DA1246" s="54"/>
      <c r="DB1246" s="54"/>
      <c r="DC1246" s="54"/>
      <c r="DD1246" s="54"/>
      <c r="DE1246" s="54"/>
      <c r="DF1246" s="54"/>
      <c r="DG1246" s="54"/>
      <c r="DH1246" s="54"/>
      <c r="DI1246" s="54"/>
      <c r="DJ1246" s="54"/>
    </row>
    <row r="1247" spans="4:114" x14ac:dyDescent="0.25">
      <c r="D1247" s="90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  <c r="AU1247" s="54"/>
      <c r="AV1247" s="54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4"/>
      <c r="BQ1247" s="54"/>
      <c r="BR1247" s="54"/>
      <c r="BS1247" s="54"/>
      <c r="BT1247" s="54"/>
      <c r="BU1247" s="54"/>
      <c r="BV1247" s="54"/>
      <c r="BW1247" s="54"/>
      <c r="BX1247" s="54"/>
      <c r="BY1247" s="54"/>
      <c r="BZ1247" s="54"/>
      <c r="CA1247" s="54"/>
      <c r="CB1247" s="54"/>
      <c r="CC1247" s="54"/>
      <c r="CD1247" s="54"/>
      <c r="CE1247" s="54"/>
      <c r="CF1247" s="54"/>
      <c r="CG1247" s="54"/>
      <c r="CH1247" s="54"/>
      <c r="CI1247" s="54"/>
      <c r="CJ1247" s="54"/>
      <c r="CK1247" s="54"/>
      <c r="CL1247" s="54"/>
      <c r="CM1247" s="54"/>
      <c r="CN1247" s="54"/>
      <c r="CO1247" s="54"/>
      <c r="CP1247" s="54"/>
      <c r="CQ1247" s="54"/>
      <c r="CR1247" s="54"/>
      <c r="CS1247" s="54"/>
      <c r="CT1247" s="54"/>
      <c r="CU1247" s="54"/>
      <c r="CV1247" s="54"/>
      <c r="CW1247" s="54"/>
      <c r="CX1247" s="54"/>
      <c r="CY1247" s="54"/>
      <c r="CZ1247" s="54"/>
      <c r="DA1247" s="54"/>
      <c r="DB1247" s="54"/>
      <c r="DC1247" s="54"/>
      <c r="DD1247" s="54"/>
      <c r="DE1247" s="54"/>
      <c r="DF1247" s="54"/>
      <c r="DG1247" s="54"/>
      <c r="DH1247" s="54"/>
      <c r="DI1247" s="54"/>
      <c r="DJ1247" s="54"/>
    </row>
    <row r="1248" spans="4:114" x14ac:dyDescent="0.25">
      <c r="D1248" s="90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  <c r="AU1248" s="54"/>
      <c r="AV1248" s="54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4"/>
      <c r="BQ1248" s="54"/>
      <c r="BR1248" s="54"/>
      <c r="BS1248" s="54"/>
      <c r="BT1248" s="54"/>
      <c r="BU1248" s="54"/>
      <c r="BV1248" s="54"/>
      <c r="BW1248" s="54"/>
      <c r="BX1248" s="54"/>
      <c r="BY1248" s="54"/>
      <c r="BZ1248" s="54"/>
      <c r="CA1248" s="54"/>
      <c r="CB1248" s="54"/>
      <c r="CC1248" s="54"/>
      <c r="CD1248" s="54"/>
      <c r="CE1248" s="54"/>
      <c r="CF1248" s="54"/>
      <c r="CG1248" s="54"/>
      <c r="CH1248" s="54"/>
      <c r="CI1248" s="54"/>
      <c r="CJ1248" s="54"/>
      <c r="CK1248" s="54"/>
      <c r="CL1248" s="54"/>
      <c r="CM1248" s="54"/>
      <c r="CN1248" s="54"/>
      <c r="CO1248" s="54"/>
      <c r="CP1248" s="54"/>
      <c r="CQ1248" s="54"/>
      <c r="CR1248" s="54"/>
      <c r="CS1248" s="54"/>
      <c r="CT1248" s="54"/>
      <c r="CU1248" s="54"/>
      <c r="CV1248" s="54"/>
      <c r="CW1248" s="54"/>
      <c r="CX1248" s="54"/>
      <c r="CY1248" s="54"/>
      <c r="CZ1248" s="54"/>
      <c r="DA1248" s="54"/>
      <c r="DB1248" s="54"/>
      <c r="DC1248" s="54"/>
      <c r="DD1248" s="54"/>
      <c r="DE1248" s="54"/>
      <c r="DF1248" s="54"/>
      <c r="DG1248" s="54"/>
      <c r="DH1248" s="54"/>
      <c r="DI1248" s="54"/>
      <c r="DJ1248" s="54"/>
    </row>
    <row r="1249" spans="4:114" x14ac:dyDescent="0.25">
      <c r="D1249" s="90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4"/>
      <c r="AL1249" s="54"/>
      <c r="AM1249" s="54"/>
      <c r="AN1249" s="54"/>
      <c r="AO1249" s="54"/>
      <c r="AP1249" s="54"/>
      <c r="AQ1249" s="54"/>
      <c r="AR1249" s="54"/>
      <c r="AS1249" s="54"/>
      <c r="AT1249" s="54"/>
      <c r="AU1249" s="54"/>
      <c r="AV1249" s="54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  <c r="BO1249" s="54"/>
      <c r="BP1249" s="54"/>
      <c r="BQ1249" s="54"/>
      <c r="BR1249" s="54"/>
      <c r="BS1249" s="54"/>
      <c r="BT1249" s="54"/>
      <c r="BU1249" s="54"/>
      <c r="BV1249" s="54"/>
      <c r="BW1249" s="54"/>
      <c r="BX1249" s="54"/>
      <c r="BY1249" s="54"/>
      <c r="BZ1249" s="54"/>
      <c r="CA1249" s="54"/>
      <c r="CB1249" s="54"/>
      <c r="CC1249" s="54"/>
      <c r="CD1249" s="54"/>
      <c r="CE1249" s="54"/>
      <c r="CF1249" s="54"/>
      <c r="CG1249" s="54"/>
      <c r="CH1249" s="54"/>
      <c r="CI1249" s="54"/>
      <c r="CJ1249" s="54"/>
      <c r="CK1249" s="54"/>
      <c r="CL1249" s="54"/>
      <c r="CM1249" s="54"/>
      <c r="CN1249" s="54"/>
      <c r="CO1249" s="54"/>
      <c r="CP1249" s="54"/>
      <c r="CQ1249" s="54"/>
      <c r="CR1249" s="54"/>
      <c r="CS1249" s="54"/>
      <c r="CT1249" s="54"/>
      <c r="CU1249" s="54"/>
      <c r="CV1249" s="54"/>
      <c r="CW1249" s="54"/>
      <c r="CX1249" s="54"/>
      <c r="CY1249" s="54"/>
      <c r="CZ1249" s="54"/>
      <c r="DA1249" s="54"/>
      <c r="DB1249" s="54"/>
      <c r="DC1249" s="54"/>
      <c r="DD1249" s="54"/>
      <c r="DE1249" s="54"/>
      <c r="DF1249" s="54"/>
      <c r="DG1249" s="54"/>
      <c r="DH1249" s="54"/>
      <c r="DI1249" s="54"/>
      <c r="DJ1249" s="54"/>
    </row>
    <row r="1250" spans="4:114" x14ac:dyDescent="0.25">
      <c r="D1250" s="91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4"/>
      <c r="AL1250" s="54"/>
      <c r="AM1250" s="54"/>
      <c r="AN1250" s="54"/>
      <c r="AO1250" s="54"/>
      <c r="AP1250" s="54"/>
      <c r="AQ1250" s="54"/>
      <c r="AR1250" s="54"/>
      <c r="AS1250" s="54"/>
      <c r="AT1250" s="54"/>
      <c r="AU1250" s="54"/>
      <c r="AV1250" s="54"/>
      <c r="AW1250" s="54"/>
      <c r="AX1250" s="54"/>
      <c r="AY1250" s="54"/>
      <c r="AZ1250" s="54"/>
      <c r="BA1250" s="54"/>
      <c r="BB1250" s="54"/>
      <c r="BC1250" s="54"/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  <c r="BO1250" s="54"/>
      <c r="BP1250" s="54"/>
      <c r="BQ1250" s="54"/>
      <c r="BR1250" s="54"/>
      <c r="BS1250" s="54"/>
      <c r="BT1250" s="54"/>
      <c r="BU1250" s="54"/>
      <c r="BV1250" s="54"/>
      <c r="BW1250" s="54"/>
      <c r="BX1250" s="54"/>
      <c r="BY1250" s="54"/>
      <c r="BZ1250" s="54"/>
      <c r="CA1250" s="54"/>
      <c r="CB1250" s="54"/>
      <c r="CC1250" s="54"/>
      <c r="CD1250" s="54"/>
      <c r="CE1250" s="54"/>
      <c r="CF1250" s="54"/>
      <c r="CG1250" s="54"/>
      <c r="CH1250" s="54"/>
      <c r="CI1250" s="54"/>
      <c r="CJ1250" s="54"/>
      <c r="CK1250" s="54"/>
      <c r="CL1250" s="54"/>
      <c r="CM1250" s="54"/>
      <c r="CN1250" s="54"/>
      <c r="CO1250" s="54"/>
      <c r="CP1250" s="54"/>
      <c r="CQ1250" s="54"/>
      <c r="CR1250" s="54"/>
      <c r="CS1250" s="54"/>
      <c r="CT1250" s="54"/>
      <c r="CU1250" s="54"/>
      <c r="CV1250" s="54"/>
      <c r="CW1250" s="54"/>
      <c r="CX1250" s="54"/>
      <c r="CY1250" s="54"/>
      <c r="CZ1250" s="54"/>
      <c r="DA1250" s="54"/>
      <c r="DB1250" s="54"/>
      <c r="DC1250" s="54"/>
      <c r="DD1250" s="54"/>
      <c r="DE1250" s="54"/>
      <c r="DF1250" s="54"/>
      <c r="DG1250" s="54"/>
      <c r="DH1250" s="54"/>
      <c r="DI1250" s="54"/>
      <c r="DJ1250" s="54"/>
    </row>
    <row r="1251" spans="4:114" x14ac:dyDescent="0.25">
      <c r="D1251" s="90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4"/>
      <c r="AL1251" s="54"/>
      <c r="AM1251" s="54"/>
      <c r="AN1251" s="54"/>
      <c r="AO1251" s="54"/>
      <c r="AP1251" s="54"/>
      <c r="AQ1251" s="54"/>
      <c r="AR1251" s="54"/>
      <c r="AS1251" s="54"/>
      <c r="AT1251" s="54"/>
      <c r="AU1251" s="54"/>
      <c r="AV1251" s="54"/>
      <c r="AW1251" s="54"/>
      <c r="AX1251" s="54"/>
      <c r="AY1251" s="54"/>
      <c r="AZ1251" s="54"/>
      <c r="BA1251" s="54"/>
      <c r="BB1251" s="54"/>
      <c r="BC1251" s="54"/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  <c r="BO1251" s="54"/>
      <c r="BP1251" s="54"/>
      <c r="BQ1251" s="54"/>
      <c r="BR1251" s="54"/>
      <c r="BS1251" s="54"/>
      <c r="BT1251" s="54"/>
      <c r="BU1251" s="54"/>
      <c r="BV1251" s="54"/>
      <c r="BW1251" s="54"/>
      <c r="BX1251" s="54"/>
      <c r="BY1251" s="54"/>
      <c r="BZ1251" s="54"/>
      <c r="CA1251" s="54"/>
      <c r="CB1251" s="54"/>
      <c r="CC1251" s="54"/>
      <c r="CD1251" s="54"/>
      <c r="CE1251" s="54"/>
      <c r="CF1251" s="54"/>
      <c r="CG1251" s="54"/>
      <c r="CH1251" s="54"/>
      <c r="CI1251" s="54"/>
      <c r="CJ1251" s="54"/>
      <c r="CK1251" s="54"/>
      <c r="CL1251" s="54"/>
      <c r="CM1251" s="54"/>
      <c r="CN1251" s="54"/>
      <c r="CO1251" s="54"/>
      <c r="CP1251" s="54"/>
      <c r="CQ1251" s="54"/>
      <c r="CR1251" s="54"/>
      <c r="CS1251" s="54"/>
      <c r="CT1251" s="54"/>
      <c r="CU1251" s="54"/>
      <c r="CV1251" s="54"/>
      <c r="CW1251" s="54"/>
      <c r="CX1251" s="54"/>
      <c r="CY1251" s="54"/>
      <c r="CZ1251" s="54"/>
      <c r="DA1251" s="54"/>
      <c r="DB1251" s="54"/>
      <c r="DC1251" s="54"/>
      <c r="DD1251" s="54"/>
      <c r="DE1251" s="54"/>
      <c r="DF1251" s="54"/>
      <c r="DG1251" s="54"/>
      <c r="DH1251" s="54"/>
      <c r="DI1251" s="54"/>
      <c r="DJ1251" s="54"/>
    </row>
    <row r="1252" spans="4:114" x14ac:dyDescent="0.25">
      <c r="D1252" s="90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54"/>
      <c r="AW1252" s="54"/>
      <c r="AX1252" s="54"/>
      <c r="AY1252" s="54"/>
      <c r="AZ1252" s="54"/>
      <c r="BA1252" s="54"/>
      <c r="BB1252" s="54"/>
      <c r="BC1252" s="54"/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  <c r="BO1252" s="54"/>
      <c r="BP1252" s="54"/>
      <c r="BQ1252" s="54"/>
      <c r="BR1252" s="54"/>
      <c r="BS1252" s="54"/>
      <c r="BT1252" s="54"/>
      <c r="BU1252" s="54"/>
      <c r="BV1252" s="54"/>
      <c r="BW1252" s="54"/>
      <c r="BX1252" s="54"/>
      <c r="BY1252" s="54"/>
      <c r="BZ1252" s="54"/>
      <c r="CA1252" s="54"/>
      <c r="CB1252" s="54"/>
      <c r="CC1252" s="54"/>
      <c r="CD1252" s="54"/>
      <c r="CE1252" s="54"/>
      <c r="CF1252" s="54"/>
      <c r="CG1252" s="54"/>
      <c r="CH1252" s="54"/>
      <c r="CI1252" s="54"/>
      <c r="CJ1252" s="54"/>
      <c r="CK1252" s="54"/>
      <c r="CL1252" s="54"/>
      <c r="CM1252" s="54"/>
      <c r="CN1252" s="54"/>
      <c r="CO1252" s="54"/>
      <c r="CP1252" s="54"/>
      <c r="CQ1252" s="54"/>
      <c r="CR1252" s="54"/>
      <c r="CS1252" s="54"/>
      <c r="CT1252" s="54"/>
      <c r="CU1252" s="54"/>
      <c r="CV1252" s="54"/>
      <c r="CW1252" s="54"/>
      <c r="CX1252" s="54"/>
      <c r="CY1252" s="54"/>
      <c r="CZ1252" s="54"/>
      <c r="DA1252" s="54"/>
      <c r="DB1252" s="54"/>
      <c r="DC1252" s="54"/>
      <c r="DD1252" s="54"/>
      <c r="DE1252" s="54"/>
      <c r="DF1252" s="54"/>
      <c r="DG1252" s="54"/>
      <c r="DH1252" s="54"/>
      <c r="DI1252" s="54"/>
      <c r="DJ1252" s="54"/>
    </row>
    <row r="1253" spans="4:114" x14ac:dyDescent="0.25">
      <c r="D1253" s="90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54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4"/>
      <c r="BQ1253" s="54"/>
      <c r="BR1253" s="54"/>
      <c r="BS1253" s="54"/>
      <c r="BT1253" s="54"/>
      <c r="BU1253" s="54"/>
      <c r="BV1253" s="54"/>
      <c r="BW1253" s="54"/>
      <c r="BX1253" s="54"/>
      <c r="BY1253" s="54"/>
      <c r="BZ1253" s="54"/>
      <c r="CA1253" s="54"/>
      <c r="CB1253" s="54"/>
      <c r="CC1253" s="54"/>
      <c r="CD1253" s="54"/>
      <c r="CE1253" s="54"/>
      <c r="CF1253" s="54"/>
      <c r="CG1253" s="54"/>
      <c r="CH1253" s="54"/>
      <c r="CI1253" s="54"/>
      <c r="CJ1253" s="54"/>
      <c r="CK1253" s="54"/>
      <c r="CL1253" s="54"/>
      <c r="CM1253" s="54"/>
      <c r="CN1253" s="54"/>
      <c r="CO1253" s="54"/>
      <c r="CP1253" s="54"/>
      <c r="CQ1253" s="54"/>
      <c r="CR1253" s="54"/>
      <c r="CS1253" s="54"/>
      <c r="CT1253" s="54"/>
      <c r="CU1253" s="54"/>
      <c r="CV1253" s="54"/>
      <c r="CW1253" s="54"/>
      <c r="CX1253" s="54"/>
      <c r="CY1253" s="54"/>
      <c r="CZ1253" s="54"/>
      <c r="DA1253" s="54"/>
      <c r="DB1253" s="54"/>
      <c r="DC1253" s="54"/>
      <c r="DD1253" s="54"/>
      <c r="DE1253" s="54"/>
      <c r="DF1253" s="54"/>
      <c r="DG1253" s="54"/>
      <c r="DH1253" s="54"/>
      <c r="DI1253" s="54"/>
      <c r="DJ1253" s="54"/>
    </row>
    <row r="1254" spans="4:114" x14ac:dyDescent="0.25">
      <c r="D1254" s="90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4"/>
      <c r="AL1254" s="54"/>
      <c r="AM1254" s="54"/>
      <c r="AN1254" s="54"/>
      <c r="AO1254" s="54"/>
      <c r="AP1254" s="54"/>
      <c r="AQ1254" s="54"/>
      <c r="AR1254" s="54"/>
      <c r="AS1254" s="54"/>
      <c r="AT1254" s="54"/>
      <c r="AU1254" s="54"/>
      <c r="AV1254" s="54"/>
      <c r="AW1254" s="54"/>
      <c r="AX1254" s="54"/>
      <c r="AY1254" s="54"/>
      <c r="AZ1254" s="54"/>
      <c r="BA1254" s="54"/>
      <c r="BB1254" s="54"/>
      <c r="BC1254" s="54"/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  <c r="BO1254" s="54"/>
      <c r="BP1254" s="54"/>
      <c r="BQ1254" s="54"/>
      <c r="BR1254" s="54"/>
      <c r="BS1254" s="54"/>
      <c r="BT1254" s="54"/>
      <c r="BU1254" s="54"/>
      <c r="BV1254" s="54"/>
      <c r="BW1254" s="54"/>
      <c r="BX1254" s="54"/>
      <c r="BY1254" s="54"/>
      <c r="BZ1254" s="54"/>
      <c r="CA1254" s="54"/>
      <c r="CB1254" s="54"/>
      <c r="CC1254" s="54"/>
      <c r="CD1254" s="54"/>
      <c r="CE1254" s="54"/>
      <c r="CF1254" s="54"/>
      <c r="CG1254" s="54"/>
      <c r="CH1254" s="54"/>
      <c r="CI1254" s="54"/>
      <c r="CJ1254" s="54"/>
      <c r="CK1254" s="54"/>
      <c r="CL1254" s="54"/>
      <c r="CM1254" s="54"/>
      <c r="CN1254" s="54"/>
      <c r="CO1254" s="54"/>
      <c r="CP1254" s="54"/>
      <c r="CQ1254" s="54"/>
      <c r="CR1254" s="54"/>
      <c r="CS1254" s="54"/>
      <c r="CT1254" s="54"/>
      <c r="CU1254" s="54"/>
      <c r="CV1254" s="54"/>
      <c r="CW1254" s="54"/>
      <c r="CX1254" s="54"/>
      <c r="CY1254" s="54"/>
      <c r="CZ1254" s="54"/>
      <c r="DA1254" s="54"/>
      <c r="DB1254" s="54"/>
      <c r="DC1254" s="54"/>
      <c r="DD1254" s="54"/>
      <c r="DE1254" s="54"/>
      <c r="DF1254" s="54"/>
      <c r="DG1254" s="54"/>
      <c r="DH1254" s="54"/>
      <c r="DI1254" s="54"/>
      <c r="DJ1254" s="54"/>
    </row>
    <row r="1255" spans="4:114" x14ac:dyDescent="0.25">
      <c r="D1255" s="90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4"/>
      <c r="AL1255" s="54"/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54"/>
      <c r="AW1255" s="54"/>
      <c r="AX1255" s="54"/>
      <c r="AY1255" s="54"/>
      <c r="AZ1255" s="54"/>
      <c r="BA1255" s="54"/>
      <c r="BB1255" s="54"/>
      <c r="BC1255" s="54"/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  <c r="BO1255" s="54"/>
      <c r="BP1255" s="54"/>
      <c r="BQ1255" s="54"/>
      <c r="BR1255" s="54"/>
      <c r="BS1255" s="54"/>
      <c r="BT1255" s="54"/>
      <c r="BU1255" s="54"/>
      <c r="BV1255" s="54"/>
      <c r="BW1255" s="54"/>
      <c r="BX1255" s="54"/>
      <c r="BY1255" s="54"/>
      <c r="BZ1255" s="54"/>
      <c r="CA1255" s="54"/>
      <c r="CB1255" s="54"/>
      <c r="CC1255" s="54"/>
      <c r="CD1255" s="54"/>
      <c r="CE1255" s="54"/>
      <c r="CF1255" s="54"/>
      <c r="CG1255" s="54"/>
      <c r="CH1255" s="54"/>
      <c r="CI1255" s="54"/>
      <c r="CJ1255" s="54"/>
      <c r="CK1255" s="54"/>
      <c r="CL1255" s="54"/>
      <c r="CM1255" s="54"/>
      <c r="CN1255" s="54"/>
      <c r="CO1255" s="54"/>
      <c r="CP1255" s="54"/>
      <c r="CQ1255" s="54"/>
      <c r="CR1255" s="54"/>
      <c r="CS1255" s="54"/>
      <c r="CT1255" s="54"/>
      <c r="CU1255" s="54"/>
      <c r="CV1255" s="54"/>
      <c r="CW1255" s="54"/>
      <c r="CX1255" s="54"/>
      <c r="CY1255" s="54"/>
      <c r="CZ1255" s="54"/>
      <c r="DA1255" s="54"/>
      <c r="DB1255" s="54"/>
      <c r="DC1255" s="54"/>
      <c r="DD1255" s="54"/>
      <c r="DE1255" s="54"/>
      <c r="DF1255" s="54"/>
      <c r="DG1255" s="54"/>
      <c r="DH1255" s="54"/>
      <c r="DI1255" s="54"/>
      <c r="DJ1255" s="54"/>
    </row>
    <row r="1256" spans="4:114" x14ac:dyDescent="0.25">
      <c r="D1256" s="91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54"/>
      <c r="AW1256" s="54"/>
      <c r="AX1256" s="54"/>
      <c r="AY1256" s="54"/>
      <c r="AZ1256" s="54"/>
      <c r="BA1256" s="54"/>
      <c r="BB1256" s="54"/>
      <c r="BC1256" s="54"/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  <c r="BO1256" s="54"/>
      <c r="BP1256" s="54"/>
      <c r="BQ1256" s="54"/>
      <c r="BR1256" s="54"/>
      <c r="BS1256" s="54"/>
      <c r="BT1256" s="54"/>
      <c r="BU1256" s="54"/>
      <c r="BV1256" s="54"/>
      <c r="BW1256" s="54"/>
      <c r="BX1256" s="54"/>
      <c r="BY1256" s="54"/>
      <c r="BZ1256" s="54"/>
      <c r="CA1256" s="54"/>
      <c r="CB1256" s="54"/>
      <c r="CC1256" s="54"/>
      <c r="CD1256" s="54"/>
      <c r="CE1256" s="54"/>
      <c r="CF1256" s="54"/>
      <c r="CG1256" s="54"/>
      <c r="CH1256" s="54"/>
      <c r="CI1256" s="54"/>
      <c r="CJ1256" s="54"/>
      <c r="CK1256" s="54"/>
      <c r="CL1256" s="54"/>
      <c r="CM1256" s="54"/>
      <c r="CN1256" s="54"/>
      <c r="CO1256" s="54"/>
      <c r="CP1256" s="54"/>
      <c r="CQ1256" s="54"/>
      <c r="CR1256" s="54"/>
      <c r="CS1256" s="54"/>
      <c r="CT1256" s="54"/>
      <c r="CU1256" s="54"/>
      <c r="CV1256" s="54"/>
      <c r="CW1256" s="54"/>
      <c r="CX1256" s="54"/>
      <c r="CY1256" s="54"/>
      <c r="CZ1256" s="54"/>
      <c r="DA1256" s="54"/>
      <c r="DB1256" s="54"/>
      <c r="DC1256" s="54"/>
      <c r="DD1256" s="54"/>
      <c r="DE1256" s="54"/>
      <c r="DF1256" s="54"/>
      <c r="DG1256" s="54"/>
      <c r="DH1256" s="54"/>
      <c r="DI1256" s="54"/>
      <c r="DJ1256" s="54"/>
    </row>
    <row r="1257" spans="4:114" x14ac:dyDescent="0.25">
      <c r="D1257" s="90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  <c r="AU1257" s="54"/>
      <c r="AV1257" s="54"/>
      <c r="AW1257" s="54"/>
      <c r="AX1257" s="54"/>
      <c r="AY1257" s="54"/>
      <c r="AZ1257" s="54"/>
      <c r="BA1257" s="54"/>
      <c r="BB1257" s="54"/>
      <c r="BC1257" s="54"/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  <c r="BO1257" s="54"/>
      <c r="BP1257" s="54"/>
      <c r="BQ1257" s="54"/>
      <c r="BR1257" s="54"/>
      <c r="BS1257" s="54"/>
      <c r="BT1257" s="54"/>
      <c r="BU1257" s="54"/>
      <c r="BV1257" s="54"/>
      <c r="BW1257" s="54"/>
      <c r="BX1257" s="54"/>
      <c r="BY1257" s="54"/>
      <c r="BZ1257" s="54"/>
      <c r="CA1257" s="54"/>
      <c r="CB1257" s="54"/>
      <c r="CC1257" s="54"/>
      <c r="CD1257" s="54"/>
      <c r="CE1257" s="54"/>
      <c r="CF1257" s="54"/>
      <c r="CG1257" s="54"/>
      <c r="CH1257" s="54"/>
      <c r="CI1257" s="54"/>
      <c r="CJ1257" s="54"/>
      <c r="CK1257" s="54"/>
      <c r="CL1257" s="54"/>
      <c r="CM1257" s="54"/>
      <c r="CN1257" s="54"/>
      <c r="CO1257" s="54"/>
      <c r="CP1257" s="54"/>
      <c r="CQ1257" s="54"/>
      <c r="CR1257" s="54"/>
      <c r="CS1257" s="54"/>
      <c r="CT1257" s="54"/>
      <c r="CU1257" s="54"/>
      <c r="CV1257" s="54"/>
      <c r="CW1257" s="54"/>
      <c r="CX1257" s="54"/>
      <c r="CY1257" s="54"/>
      <c r="CZ1257" s="54"/>
      <c r="DA1257" s="54"/>
      <c r="DB1257" s="54"/>
      <c r="DC1257" s="54"/>
      <c r="DD1257" s="54"/>
      <c r="DE1257" s="54"/>
      <c r="DF1257" s="54"/>
      <c r="DG1257" s="54"/>
      <c r="DH1257" s="54"/>
      <c r="DI1257" s="54"/>
      <c r="DJ1257" s="54"/>
    </row>
    <row r="1258" spans="4:114" x14ac:dyDescent="0.25">
      <c r="D1258" s="90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  <c r="BO1258" s="54"/>
      <c r="BP1258" s="54"/>
      <c r="BQ1258" s="54"/>
      <c r="BR1258" s="54"/>
      <c r="BS1258" s="54"/>
      <c r="BT1258" s="54"/>
      <c r="BU1258" s="54"/>
      <c r="BV1258" s="54"/>
      <c r="BW1258" s="54"/>
      <c r="BX1258" s="54"/>
      <c r="BY1258" s="54"/>
      <c r="BZ1258" s="54"/>
      <c r="CA1258" s="54"/>
      <c r="CB1258" s="54"/>
      <c r="CC1258" s="54"/>
      <c r="CD1258" s="54"/>
      <c r="CE1258" s="54"/>
      <c r="CF1258" s="54"/>
      <c r="CG1258" s="54"/>
      <c r="CH1258" s="54"/>
      <c r="CI1258" s="54"/>
      <c r="CJ1258" s="54"/>
      <c r="CK1258" s="54"/>
      <c r="CL1258" s="54"/>
      <c r="CM1258" s="54"/>
      <c r="CN1258" s="54"/>
      <c r="CO1258" s="54"/>
      <c r="CP1258" s="54"/>
      <c r="CQ1258" s="54"/>
      <c r="CR1258" s="54"/>
      <c r="CS1258" s="54"/>
      <c r="CT1258" s="54"/>
      <c r="CU1258" s="54"/>
      <c r="CV1258" s="54"/>
      <c r="CW1258" s="54"/>
      <c r="CX1258" s="54"/>
      <c r="CY1258" s="54"/>
      <c r="CZ1258" s="54"/>
      <c r="DA1258" s="54"/>
      <c r="DB1258" s="54"/>
      <c r="DC1258" s="54"/>
      <c r="DD1258" s="54"/>
      <c r="DE1258" s="54"/>
      <c r="DF1258" s="54"/>
      <c r="DG1258" s="54"/>
      <c r="DH1258" s="54"/>
      <c r="DI1258" s="54"/>
      <c r="DJ1258" s="54"/>
    </row>
    <row r="1259" spans="4:114" x14ac:dyDescent="0.25">
      <c r="D1259" s="90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54"/>
      <c r="AW1259" s="54"/>
      <c r="AX1259" s="54"/>
      <c r="AY1259" s="54"/>
      <c r="AZ1259" s="54"/>
      <c r="BA1259" s="54"/>
      <c r="BB1259" s="54"/>
      <c r="BC1259" s="54"/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  <c r="BO1259" s="54"/>
      <c r="BP1259" s="54"/>
      <c r="BQ1259" s="54"/>
      <c r="BR1259" s="54"/>
      <c r="BS1259" s="54"/>
      <c r="BT1259" s="54"/>
      <c r="BU1259" s="54"/>
      <c r="BV1259" s="54"/>
      <c r="BW1259" s="54"/>
      <c r="BX1259" s="54"/>
      <c r="BY1259" s="54"/>
      <c r="BZ1259" s="54"/>
      <c r="CA1259" s="54"/>
      <c r="CB1259" s="54"/>
      <c r="CC1259" s="54"/>
      <c r="CD1259" s="54"/>
      <c r="CE1259" s="54"/>
      <c r="CF1259" s="54"/>
      <c r="CG1259" s="54"/>
      <c r="CH1259" s="54"/>
      <c r="CI1259" s="54"/>
      <c r="CJ1259" s="54"/>
      <c r="CK1259" s="54"/>
      <c r="CL1259" s="54"/>
      <c r="CM1259" s="54"/>
      <c r="CN1259" s="54"/>
      <c r="CO1259" s="54"/>
      <c r="CP1259" s="54"/>
      <c r="CQ1259" s="54"/>
      <c r="CR1259" s="54"/>
      <c r="CS1259" s="54"/>
      <c r="CT1259" s="54"/>
      <c r="CU1259" s="54"/>
      <c r="CV1259" s="54"/>
      <c r="CW1259" s="54"/>
      <c r="CX1259" s="54"/>
      <c r="CY1259" s="54"/>
      <c r="CZ1259" s="54"/>
      <c r="DA1259" s="54"/>
      <c r="DB1259" s="54"/>
      <c r="DC1259" s="54"/>
      <c r="DD1259" s="54"/>
      <c r="DE1259" s="54"/>
      <c r="DF1259" s="54"/>
      <c r="DG1259" s="54"/>
      <c r="DH1259" s="54"/>
      <c r="DI1259" s="54"/>
      <c r="DJ1259" s="54"/>
    </row>
    <row r="1260" spans="4:114" x14ac:dyDescent="0.25">
      <c r="D1260" s="90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  <c r="AU1260" s="54"/>
      <c r="AV1260" s="54"/>
      <c r="AW1260" s="54"/>
      <c r="AX1260" s="54"/>
      <c r="AY1260" s="54"/>
      <c r="AZ1260" s="54"/>
      <c r="BA1260" s="54"/>
      <c r="BB1260" s="54"/>
      <c r="BC1260" s="54"/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  <c r="BO1260" s="54"/>
      <c r="BP1260" s="54"/>
      <c r="BQ1260" s="54"/>
      <c r="BR1260" s="54"/>
      <c r="BS1260" s="54"/>
      <c r="BT1260" s="54"/>
      <c r="BU1260" s="54"/>
      <c r="BV1260" s="54"/>
      <c r="BW1260" s="54"/>
      <c r="BX1260" s="54"/>
      <c r="BY1260" s="54"/>
      <c r="BZ1260" s="54"/>
      <c r="CA1260" s="54"/>
      <c r="CB1260" s="54"/>
      <c r="CC1260" s="54"/>
      <c r="CD1260" s="54"/>
      <c r="CE1260" s="54"/>
      <c r="CF1260" s="54"/>
      <c r="CG1260" s="54"/>
      <c r="CH1260" s="54"/>
      <c r="CI1260" s="54"/>
      <c r="CJ1260" s="54"/>
      <c r="CK1260" s="54"/>
      <c r="CL1260" s="54"/>
      <c r="CM1260" s="54"/>
      <c r="CN1260" s="54"/>
      <c r="CO1260" s="54"/>
      <c r="CP1260" s="54"/>
      <c r="CQ1260" s="54"/>
      <c r="CR1260" s="54"/>
      <c r="CS1260" s="54"/>
      <c r="CT1260" s="54"/>
      <c r="CU1260" s="54"/>
      <c r="CV1260" s="54"/>
      <c r="CW1260" s="54"/>
      <c r="CX1260" s="54"/>
      <c r="CY1260" s="54"/>
      <c r="CZ1260" s="54"/>
      <c r="DA1260" s="54"/>
      <c r="DB1260" s="54"/>
      <c r="DC1260" s="54"/>
      <c r="DD1260" s="54"/>
      <c r="DE1260" s="54"/>
      <c r="DF1260" s="54"/>
      <c r="DG1260" s="54"/>
      <c r="DH1260" s="54"/>
      <c r="DI1260" s="54"/>
      <c r="DJ1260" s="54"/>
    </row>
    <row r="1261" spans="4:114" x14ac:dyDescent="0.25">
      <c r="D1261" s="90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54"/>
      <c r="AW1261" s="54"/>
      <c r="AX1261" s="54"/>
      <c r="AY1261" s="54"/>
      <c r="AZ1261" s="54"/>
      <c r="BA1261" s="54"/>
      <c r="BB1261" s="54"/>
      <c r="BC1261" s="54"/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  <c r="BO1261" s="54"/>
      <c r="BP1261" s="54"/>
      <c r="BQ1261" s="54"/>
      <c r="BR1261" s="54"/>
      <c r="BS1261" s="54"/>
      <c r="BT1261" s="54"/>
      <c r="BU1261" s="54"/>
      <c r="BV1261" s="54"/>
      <c r="BW1261" s="54"/>
      <c r="BX1261" s="54"/>
      <c r="BY1261" s="54"/>
      <c r="BZ1261" s="54"/>
      <c r="CA1261" s="54"/>
      <c r="CB1261" s="54"/>
      <c r="CC1261" s="54"/>
      <c r="CD1261" s="54"/>
      <c r="CE1261" s="54"/>
      <c r="CF1261" s="54"/>
      <c r="CG1261" s="54"/>
      <c r="CH1261" s="54"/>
      <c r="CI1261" s="54"/>
      <c r="CJ1261" s="54"/>
      <c r="CK1261" s="54"/>
      <c r="CL1261" s="54"/>
      <c r="CM1261" s="54"/>
      <c r="CN1261" s="54"/>
      <c r="CO1261" s="54"/>
      <c r="CP1261" s="54"/>
      <c r="CQ1261" s="54"/>
      <c r="CR1261" s="54"/>
      <c r="CS1261" s="54"/>
      <c r="CT1261" s="54"/>
      <c r="CU1261" s="54"/>
      <c r="CV1261" s="54"/>
      <c r="CW1261" s="54"/>
      <c r="CX1261" s="54"/>
      <c r="CY1261" s="54"/>
      <c r="CZ1261" s="54"/>
      <c r="DA1261" s="54"/>
      <c r="DB1261" s="54"/>
      <c r="DC1261" s="54"/>
      <c r="DD1261" s="54"/>
      <c r="DE1261" s="54"/>
      <c r="DF1261" s="54"/>
      <c r="DG1261" s="54"/>
      <c r="DH1261" s="54"/>
      <c r="DI1261" s="54"/>
      <c r="DJ1261" s="54"/>
    </row>
    <row r="1262" spans="4:114" x14ac:dyDescent="0.25">
      <c r="D1262" s="91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54"/>
      <c r="AW1262" s="54"/>
      <c r="AX1262" s="54"/>
      <c r="AY1262" s="54"/>
      <c r="AZ1262" s="54"/>
      <c r="BA1262" s="54"/>
      <c r="BB1262" s="54"/>
      <c r="BC1262" s="54"/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  <c r="BO1262" s="54"/>
      <c r="BP1262" s="54"/>
      <c r="BQ1262" s="54"/>
      <c r="BR1262" s="54"/>
      <c r="BS1262" s="54"/>
      <c r="BT1262" s="54"/>
      <c r="BU1262" s="54"/>
      <c r="BV1262" s="54"/>
      <c r="BW1262" s="54"/>
      <c r="BX1262" s="54"/>
      <c r="BY1262" s="54"/>
      <c r="BZ1262" s="54"/>
      <c r="CA1262" s="54"/>
      <c r="CB1262" s="54"/>
      <c r="CC1262" s="54"/>
      <c r="CD1262" s="54"/>
      <c r="CE1262" s="54"/>
      <c r="CF1262" s="54"/>
      <c r="CG1262" s="54"/>
      <c r="CH1262" s="54"/>
      <c r="CI1262" s="54"/>
      <c r="CJ1262" s="54"/>
      <c r="CK1262" s="54"/>
      <c r="CL1262" s="54"/>
      <c r="CM1262" s="54"/>
      <c r="CN1262" s="54"/>
      <c r="CO1262" s="54"/>
      <c r="CP1262" s="54"/>
      <c r="CQ1262" s="54"/>
      <c r="CR1262" s="54"/>
      <c r="CS1262" s="54"/>
      <c r="CT1262" s="54"/>
      <c r="CU1262" s="54"/>
      <c r="CV1262" s="54"/>
      <c r="CW1262" s="54"/>
      <c r="CX1262" s="54"/>
      <c r="CY1262" s="54"/>
      <c r="CZ1262" s="54"/>
      <c r="DA1262" s="54"/>
      <c r="DB1262" s="54"/>
      <c r="DC1262" s="54"/>
      <c r="DD1262" s="54"/>
      <c r="DE1262" s="54"/>
      <c r="DF1262" s="54"/>
      <c r="DG1262" s="54"/>
      <c r="DH1262" s="54"/>
      <c r="DI1262" s="54"/>
      <c r="DJ1262" s="54"/>
    </row>
    <row r="1263" spans="4:114" x14ac:dyDescent="0.25">
      <c r="D1263" s="90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  <c r="AR1263" s="54"/>
      <c r="AS1263" s="54"/>
      <c r="AT1263" s="54"/>
      <c r="AU1263" s="54"/>
      <c r="AV1263" s="54"/>
      <c r="AW1263" s="54"/>
      <c r="AX1263" s="54"/>
      <c r="AY1263" s="54"/>
      <c r="AZ1263" s="54"/>
      <c r="BA1263" s="54"/>
      <c r="BB1263" s="54"/>
      <c r="BC1263" s="54"/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  <c r="BO1263" s="54"/>
      <c r="BP1263" s="54"/>
      <c r="BQ1263" s="54"/>
      <c r="BR1263" s="54"/>
      <c r="BS1263" s="54"/>
      <c r="BT1263" s="54"/>
      <c r="BU1263" s="54"/>
      <c r="BV1263" s="54"/>
      <c r="BW1263" s="54"/>
      <c r="BX1263" s="54"/>
      <c r="BY1263" s="54"/>
      <c r="BZ1263" s="54"/>
      <c r="CA1263" s="54"/>
      <c r="CB1263" s="54"/>
      <c r="CC1263" s="54"/>
      <c r="CD1263" s="54"/>
      <c r="CE1263" s="54"/>
      <c r="CF1263" s="54"/>
      <c r="CG1263" s="54"/>
      <c r="CH1263" s="54"/>
      <c r="CI1263" s="54"/>
      <c r="CJ1263" s="54"/>
      <c r="CK1263" s="54"/>
      <c r="CL1263" s="54"/>
      <c r="CM1263" s="54"/>
      <c r="CN1263" s="54"/>
      <c r="CO1263" s="54"/>
      <c r="CP1263" s="54"/>
      <c r="CQ1263" s="54"/>
      <c r="CR1263" s="54"/>
      <c r="CS1263" s="54"/>
      <c r="CT1263" s="54"/>
      <c r="CU1263" s="54"/>
      <c r="CV1263" s="54"/>
      <c r="CW1263" s="54"/>
      <c r="CX1263" s="54"/>
      <c r="CY1263" s="54"/>
      <c r="CZ1263" s="54"/>
      <c r="DA1263" s="54"/>
      <c r="DB1263" s="54"/>
      <c r="DC1263" s="54"/>
      <c r="DD1263" s="54"/>
      <c r="DE1263" s="54"/>
      <c r="DF1263" s="54"/>
      <c r="DG1263" s="54"/>
      <c r="DH1263" s="54"/>
      <c r="DI1263" s="54"/>
      <c r="DJ1263" s="54"/>
    </row>
    <row r="1264" spans="4:114" x14ac:dyDescent="0.25">
      <c r="D1264" s="90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4"/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54"/>
      <c r="AW1264" s="54"/>
      <c r="AX1264" s="54"/>
      <c r="AY1264" s="54"/>
      <c r="AZ1264" s="54"/>
      <c r="BA1264" s="54"/>
      <c r="BB1264" s="54"/>
      <c r="BC1264" s="54"/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  <c r="BO1264" s="54"/>
      <c r="BP1264" s="54"/>
      <c r="BQ1264" s="54"/>
      <c r="BR1264" s="54"/>
      <c r="BS1264" s="54"/>
      <c r="BT1264" s="54"/>
      <c r="BU1264" s="54"/>
      <c r="BV1264" s="54"/>
      <c r="BW1264" s="54"/>
      <c r="BX1264" s="54"/>
      <c r="BY1264" s="54"/>
      <c r="BZ1264" s="54"/>
      <c r="CA1264" s="54"/>
      <c r="CB1264" s="54"/>
      <c r="CC1264" s="54"/>
      <c r="CD1264" s="54"/>
      <c r="CE1264" s="54"/>
      <c r="CF1264" s="54"/>
      <c r="CG1264" s="54"/>
      <c r="CH1264" s="54"/>
      <c r="CI1264" s="54"/>
      <c r="CJ1264" s="54"/>
      <c r="CK1264" s="54"/>
      <c r="CL1264" s="54"/>
      <c r="CM1264" s="54"/>
      <c r="CN1264" s="54"/>
      <c r="CO1264" s="54"/>
      <c r="CP1264" s="54"/>
      <c r="CQ1264" s="54"/>
      <c r="CR1264" s="54"/>
      <c r="CS1264" s="54"/>
      <c r="CT1264" s="54"/>
      <c r="CU1264" s="54"/>
      <c r="CV1264" s="54"/>
      <c r="CW1264" s="54"/>
      <c r="CX1264" s="54"/>
      <c r="CY1264" s="54"/>
      <c r="CZ1264" s="54"/>
      <c r="DA1264" s="54"/>
      <c r="DB1264" s="54"/>
      <c r="DC1264" s="54"/>
      <c r="DD1264" s="54"/>
      <c r="DE1264" s="54"/>
      <c r="DF1264" s="54"/>
      <c r="DG1264" s="54"/>
      <c r="DH1264" s="54"/>
      <c r="DI1264" s="54"/>
      <c r="DJ1264" s="54"/>
    </row>
    <row r="1265" spans="4:114" x14ac:dyDescent="0.25">
      <c r="D1265" s="90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4"/>
      <c r="BQ1265" s="54"/>
      <c r="BR1265" s="54"/>
      <c r="BS1265" s="54"/>
      <c r="BT1265" s="54"/>
      <c r="BU1265" s="54"/>
      <c r="BV1265" s="54"/>
      <c r="BW1265" s="54"/>
      <c r="BX1265" s="54"/>
      <c r="BY1265" s="54"/>
      <c r="BZ1265" s="54"/>
      <c r="CA1265" s="54"/>
      <c r="CB1265" s="54"/>
      <c r="CC1265" s="54"/>
      <c r="CD1265" s="54"/>
      <c r="CE1265" s="54"/>
      <c r="CF1265" s="54"/>
      <c r="CG1265" s="54"/>
      <c r="CH1265" s="54"/>
      <c r="CI1265" s="54"/>
      <c r="CJ1265" s="54"/>
      <c r="CK1265" s="54"/>
      <c r="CL1265" s="54"/>
      <c r="CM1265" s="54"/>
      <c r="CN1265" s="54"/>
      <c r="CO1265" s="54"/>
      <c r="CP1265" s="54"/>
      <c r="CQ1265" s="54"/>
      <c r="CR1265" s="54"/>
      <c r="CS1265" s="54"/>
      <c r="CT1265" s="54"/>
      <c r="CU1265" s="54"/>
      <c r="CV1265" s="54"/>
      <c r="CW1265" s="54"/>
      <c r="CX1265" s="54"/>
      <c r="CY1265" s="54"/>
      <c r="CZ1265" s="54"/>
      <c r="DA1265" s="54"/>
      <c r="DB1265" s="54"/>
      <c r="DC1265" s="54"/>
      <c r="DD1265" s="54"/>
      <c r="DE1265" s="54"/>
      <c r="DF1265" s="54"/>
      <c r="DG1265" s="54"/>
      <c r="DH1265" s="54"/>
      <c r="DI1265" s="54"/>
      <c r="DJ1265" s="54"/>
    </row>
    <row r="1266" spans="4:114" x14ac:dyDescent="0.25">
      <c r="D1266" s="90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4"/>
      <c r="AL1266" s="54"/>
      <c r="AM1266" s="54"/>
      <c r="AN1266" s="54"/>
      <c r="AO1266" s="54"/>
      <c r="AP1266" s="54"/>
      <c r="AQ1266" s="54"/>
      <c r="AR1266" s="54"/>
      <c r="AS1266" s="54"/>
      <c r="AT1266" s="54"/>
      <c r="AU1266" s="54"/>
      <c r="AV1266" s="54"/>
      <c r="AW1266" s="54"/>
      <c r="AX1266" s="54"/>
      <c r="AY1266" s="54"/>
      <c r="AZ1266" s="54"/>
      <c r="BA1266" s="54"/>
      <c r="BB1266" s="54"/>
      <c r="BC1266" s="54"/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  <c r="BO1266" s="54"/>
      <c r="BP1266" s="54"/>
      <c r="BQ1266" s="54"/>
      <c r="BR1266" s="54"/>
      <c r="BS1266" s="54"/>
      <c r="BT1266" s="54"/>
      <c r="BU1266" s="54"/>
      <c r="BV1266" s="54"/>
      <c r="BW1266" s="54"/>
      <c r="BX1266" s="54"/>
      <c r="BY1266" s="54"/>
      <c r="BZ1266" s="54"/>
      <c r="CA1266" s="54"/>
      <c r="CB1266" s="54"/>
      <c r="CC1266" s="54"/>
      <c r="CD1266" s="54"/>
      <c r="CE1266" s="54"/>
      <c r="CF1266" s="54"/>
      <c r="CG1266" s="54"/>
      <c r="CH1266" s="54"/>
      <c r="CI1266" s="54"/>
      <c r="CJ1266" s="54"/>
      <c r="CK1266" s="54"/>
      <c r="CL1266" s="54"/>
      <c r="CM1266" s="54"/>
      <c r="CN1266" s="54"/>
      <c r="CO1266" s="54"/>
      <c r="CP1266" s="54"/>
      <c r="CQ1266" s="54"/>
      <c r="CR1266" s="54"/>
      <c r="CS1266" s="54"/>
      <c r="CT1266" s="54"/>
      <c r="CU1266" s="54"/>
      <c r="CV1266" s="54"/>
      <c r="CW1266" s="54"/>
      <c r="CX1266" s="54"/>
      <c r="CY1266" s="54"/>
      <c r="CZ1266" s="54"/>
      <c r="DA1266" s="54"/>
      <c r="DB1266" s="54"/>
      <c r="DC1266" s="54"/>
      <c r="DD1266" s="54"/>
      <c r="DE1266" s="54"/>
      <c r="DF1266" s="54"/>
      <c r="DG1266" s="54"/>
      <c r="DH1266" s="54"/>
      <c r="DI1266" s="54"/>
      <c r="DJ1266" s="54"/>
    </row>
    <row r="1267" spans="4:114" x14ac:dyDescent="0.25">
      <c r="D1267" s="90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4"/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54"/>
      <c r="AW1267" s="54"/>
      <c r="AX1267" s="54"/>
      <c r="AY1267" s="54"/>
      <c r="AZ1267" s="54"/>
      <c r="BA1267" s="54"/>
      <c r="BB1267" s="54"/>
      <c r="BC1267" s="54"/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  <c r="BO1267" s="54"/>
      <c r="BP1267" s="54"/>
      <c r="BQ1267" s="54"/>
      <c r="BR1267" s="54"/>
      <c r="BS1267" s="54"/>
      <c r="BT1267" s="54"/>
      <c r="BU1267" s="54"/>
      <c r="BV1267" s="54"/>
      <c r="BW1267" s="54"/>
      <c r="BX1267" s="54"/>
      <c r="BY1267" s="54"/>
      <c r="BZ1267" s="54"/>
      <c r="CA1267" s="54"/>
      <c r="CB1267" s="54"/>
      <c r="CC1267" s="54"/>
      <c r="CD1267" s="54"/>
      <c r="CE1267" s="54"/>
      <c r="CF1267" s="54"/>
      <c r="CG1267" s="54"/>
      <c r="CH1267" s="54"/>
      <c r="CI1267" s="54"/>
      <c r="CJ1267" s="54"/>
      <c r="CK1267" s="54"/>
      <c r="CL1267" s="54"/>
      <c r="CM1267" s="54"/>
      <c r="CN1267" s="54"/>
      <c r="CO1267" s="54"/>
      <c r="CP1267" s="54"/>
      <c r="CQ1267" s="54"/>
      <c r="CR1267" s="54"/>
      <c r="CS1267" s="54"/>
      <c r="CT1267" s="54"/>
      <c r="CU1267" s="54"/>
      <c r="CV1267" s="54"/>
      <c r="CW1267" s="54"/>
      <c r="CX1267" s="54"/>
      <c r="CY1267" s="54"/>
      <c r="CZ1267" s="54"/>
      <c r="DA1267" s="54"/>
      <c r="DB1267" s="54"/>
      <c r="DC1267" s="54"/>
      <c r="DD1267" s="54"/>
      <c r="DE1267" s="54"/>
      <c r="DF1267" s="54"/>
      <c r="DG1267" s="54"/>
      <c r="DH1267" s="54"/>
      <c r="DI1267" s="54"/>
      <c r="DJ1267" s="54"/>
    </row>
    <row r="1268" spans="4:114" x14ac:dyDescent="0.25">
      <c r="D1268" s="91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4"/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54"/>
      <c r="AW1268" s="54"/>
      <c r="AX1268" s="54"/>
      <c r="AY1268" s="54"/>
      <c r="AZ1268" s="54"/>
      <c r="BA1268" s="54"/>
      <c r="BB1268" s="54"/>
      <c r="BC1268" s="54"/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  <c r="BO1268" s="54"/>
      <c r="BP1268" s="54"/>
      <c r="BQ1268" s="54"/>
      <c r="BR1268" s="54"/>
      <c r="BS1268" s="54"/>
      <c r="BT1268" s="54"/>
      <c r="BU1268" s="54"/>
      <c r="BV1268" s="54"/>
      <c r="BW1268" s="54"/>
      <c r="BX1268" s="54"/>
      <c r="BY1268" s="54"/>
      <c r="BZ1268" s="54"/>
      <c r="CA1268" s="54"/>
      <c r="CB1268" s="54"/>
      <c r="CC1268" s="54"/>
      <c r="CD1268" s="54"/>
      <c r="CE1268" s="54"/>
      <c r="CF1268" s="54"/>
      <c r="CG1268" s="54"/>
      <c r="CH1268" s="54"/>
      <c r="CI1268" s="54"/>
      <c r="CJ1268" s="54"/>
      <c r="CK1268" s="54"/>
      <c r="CL1268" s="54"/>
      <c r="CM1268" s="54"/>
      <c r="CN1268" s="54"/>
      <c r="CO1268" s="54"/>
      <c r="CP1268" s="54"/>
      <c r="CQ1268" s="54"/>
      <c r="CR1268" s="54"/>
      <c r="CS1268" s="54"/>
      <c r="CT1268" s="54"/>
      <c r="CU1268" s="54"/>
      <c r="CV1268" s="54"/>
      <c r="CW1268" s="54"/>
      <c r="CX1268" s="54"/>
      <c r="CY1268" s="54"/>
      <c r="CZ1268" s="54"/>
      <c r="DA1268" s="54"/>
      <c r="DB1268" s="54"/>
      <c r="DC1268" s="54"/>
      <c r="DD1268" s="54"/>
      <c r="DE1268" s="54"/>
      <c r="DF1268" s="54"/>
      <c r="DG1268" s="54"/>
      <c r="DH1268" s="54"/>
      <c r="DI1268" s="54"/>
      <c r="DJ1268" s="54"/>
    </row>
    <row r="1269" spans="4:114" x14ac:dyDescent="0.25">
      <c r="D1269" s="90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4"/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54"/>
      <c r="AW1269" s="54"/>
      <c r="AX1269" s="54"/>
      <c r="AY1269" s="54"/>
      <c r="AZ1269" s="54"/>
      <c r="BA1269" s="54"/>
      <c r="BB1269" s="54"/>
      <c r="BC1269" s="54"/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  <c r="BO1269" s="54"/>
      <c r="BP1269" s="54"/>
      <c r="BQ1269" s="54"/>
      <c r="BR1269" s="54"/>
      <c r="BS1269" s="54"/>
      <c r="BT1269" s="54"/>
      <c r="BU1269" s="54"/>
      <c r="BV1269" s="54"/>
      <c r="BW1269" s="54"/>
      <c r="BX1269" s="54"/>
      <c r="BY1269" s="54"/>
      <c r="BZ1269" s="54"/>
      <c r="CA1269" s="54"/>
      <c r="CB1269" s="54"/>
      <c r="CC1269" s="54"/>
      <c r="CD1269" s="54"/>
      <c r="CE1269" s="54"/>
      <c r="CF1269" s="54"/>
      <c r="CG1269" s="54"/>
      <c r="CH1269" s="54"/>
      <c r="CI1269" s="54"/>
      <c r="CJ1269" s="54"/>
      <c r="CK1269" s="54"/>
      <c r="CL1269" s="54"/>
      <c r="CM1269" s="54"/>
      <c r="CN1269" s="54"/>
      <c r="CO1269" s="54"/>
      <c r="CP1269" s="54"/>
      <c r="CQ1269" s="54"/>
      <c r="CR1269" s="54"/>
      <c r="CS1269" s="54"/>
      <c r="CT1269" s="54"/>
      <c r="CU1269" s="54"/>
      <c r="CV1269" s="54"/>
      <c r="CW1269" s="54"/>
      <c r="CX1269" s="54"/>
      <c r="CY1269" s="54"/>
      <c r="CZ1269" s="54"/>
      <c r="DA1269" s="54"/>
      <c r="DB1269" s="54"/>
      <c r="DC1269" s="54"/>
      <c r="DD1269" s="54"/>
      <c r="DE1269" s="54"/>
      <c r="DF1269" s="54"/>
      <c r="DG1269" s="54"/>
      <c r="DH1269" s="54"/>
      <c r="DI1269" s="54"/>
      <c r="DJ1269" s="54"/>
    </row>
    <row r="1270" spans="4:114" x14ac:dyDescent="0.25">
      <c r="D1270" s="90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4"/>
      <c r="AL1270" s="54"/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54"/>
      <c r="AW1270" s="54"/>
      <c r="AX1270" s="54"/>
      <c r="AY1270" s="54"/>
      <c r="AZ1270" s="54"/>
      <c r="BA1270" s="54"/>
      <c r="BB1270" s="54"/>
      <c r="BC1270" s="54"/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  <c r="BO1270" s="54"/>
      <c r="BP1270" s="54"/>
      <c r="BQ1270" s="54"/>
      <c r="BR1270" s="54"/>
      <c r="BS1270" s="54"/>
      <c r="BT1270" s="54"/>
      <c r="BU1270" s="54"/>
      <c r="BV1270" s="54"/>
      <c r="BW1270" s="54"/>
      <c r="BX1270" s="54"/>
      <c r="BY1270" s="54"/>
      <c r="BZ1270" s="54"/>
      <c r="CA1270" s="54"/>
      <c r="CB1270" s="54"/>
      <c r="CC1270" s="54"/>
      <c r="CD1270" s="54"/>
      <c r="CE1270" s="54"/>
      <c r="CF1270" s="54"/>
      <c r="CG1270" s="54"/>
      <c r="CH1270" s="54"/>
      <c r="CI1270" s="54"/>
      <c r="CJ1270" s="54"/>
      <c r="CK1270" s="54"/>
      <c r="CL1270" s="54"/>
      <c r="CM1270" s="54"/>
      <c r="CN1270" s="54"/>
      <c r="CO1270" s="54"/>
      <c r="CP1270" s="54"/>
      <c r="CQ1270" s="54"/>
      <c r="CR1270" s="54"/>
      <c r="CS1270" s="54"/>
      <c r="CT1270" s="54"/>
      <c r="CU1270" s="54"/>
      <c r="CV1270" s="54"/>
      <c r="CW1270" s="54"/>
      <c r="CX1270" s="54"/>
      <c r="CY1270" s="54"/>
      <c r="CZ1270" s="54"/>
      <c r="DA1270" s="54"/>
      <c r="DB1270" s="54"/>
      <c r="DC1270" s="54"/>
      <c r="DD1270" s="54"/>
      <c r="DE1270" s="54"/>
      <c r="DF1270" s="54"/>
      <c r="DG1270" s="54"/>
      <c r="DH1270" s="54"/>
      <c r="DI1270" s="54"/>
      <c r="DJ1270" s="54"/>
    </row>
    <row r="1271" spans="4:114" x14ac:dyDescent="0.25">
      <c r="D1271" s="90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4"/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54"/>
      <c r="AW1271" s="54"/>
      <c r="AX1271" s="54"/>
      <c r="AY1271" s="54"/>
      <c r="AZ1271" s="54"/>
      <c r="BA1271" s="54"/>
      <c r="BB1271" s="54"/>
      <c r="BC1271" s="54"/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  <c r="BO1271" s="54"/>
      <c r="BP1271" s="54"/>
      <c r="BQ1271" s="54"/>
      <c r="BR1271" s="54"/>
      <c r="BS1271" s="54"/>
      <c r="BT1271" s="54"/>
      <c r="BU1271" s="54"/>
      <c r="BV1271" s="54"/>
      <c r="BW1271" s="54"/>
      <c r="BX1271" s="54"/>
      <c r="BY1271" s="54"/>
      <c r="BZ1271" s="54"/>
      <c r="CA1271" s="54"/>
      <c r="CB1271" s="54"/>
      <c r="CC1271" s="54"/>
      <c r="CD1271" s="54"/>
      <c r="CE1271" s="54"/>
      <c r="CF1271" s="54"/>
      <c r="CG1271" s="54"/>
      <c r="CH1271" s="54"/>
      <c r="CI1271" s="54"/>
      <c r="CJ1271" s="54"/>
      <c r="CK1271" s="54"/>
      <c r="CL1271" s="54"/>
      <c r="CM1271" s="54"/>
      <c r="CN1271" s="54"/>
      <c r="CO1271" s="54"/>
      <c r="CP1271" s="54"/>
      <c r="CQ1271" s="54"/>
      <c r="CR1271" s="54"/>
      <c r="CS1271" s="54"/>
      <c r="CT1271" s="54"/>
      <c r="CU1271" s="54"/>
      <c r="CV1271" s="54"/>
      <c r="CW1271" s="54"/>
      <c r="CX1271" s="54"/>
      <c r="CY1271" s="54"/>
      <c r="CZ1271" s="54"/>
      <c r="DA1271" s="54"/>
      <c r="DB1271" s="54"/>
      <c r="DC1271" s="54"/>
      <c r="DD1271" s="54"/>
      <c r="DE1271" s="54"/>
      <c r="DF1271" s="54"/>
      <c r="DG1271" s="54"/>
      <c r="DH1271" s="54"/>
      <c r="DI1271" s="54"/>
      <c r="DJ1271" s="54"/>
    </row>
    <row r="1272" spans="4:114" x14ac:dyDescent="0.25">
      <c r="D1272" s="90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4"/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54"/>
      <c r="AW1272" s="54"/>
      <c r="AX1272" s="54"/>
      <c r="AY1272" s="54"/>
      <c r="AZ1272" s="54"/>
      <c r="BA1272" s="54"/>
      <c r="BB1272" s="54"/>
      <c r="BC1272" s="54"/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  <c r="BO1272" s="54"/>
      <c r="BP1272" s="54"/>
      <c r="BQ1272" s="54"/>
      <c r="BR1272" s="54"/>
      <c r="BS1272" s="54"/>
      <c r="BT1272" s="54"/>
      <c r="BU1272" s="54"/>
      <c r="BV1272" s="54"/>
      <c r="BW1272" s="54"/>
      <c r="BX1272" s="54"/>
      <c r="BY1272" s="54"/>
      <c r="BZ1272" s="54"/>
      <c r="CA1272" s="54"/>
      <c r="CB1272" s="54"/>
      <c r="CC1272" s="54"/>
      <c r="CD1272" s="54"/>
      <c r="CE1272" s="54"/>
      <c r="CF1272" s="54"/>
      <c r="CG1272" s="54"/>
      <c r="CH1272" s="54"/>
      <c r="CI1272" s="54"/>
      <c r="CJ1272" s="54"/>
      <c r="CK1272" s="54"/>
      <c r="CL1272" s="54"/>
      <c r="CM1272" s="54"/>
      <c r="CN1272" s="54"/>
      <c r="CO1272" s="54"/>
      <c r="CP1272" s="54"/>
      <c r="CQ1272" s="54"/>
      <c r="CR1272" s="54"/>
      <c r="CS1272" s="54"/>
      <c r="CT1272" s="54"/>
      <c r="CU1272" s="54"/>
      <c r="CV1272" s="54"/>
      <c r="CW1272" s="54"/>
      <c r="CX1272" s="54"/>
      <c r="CY1272" s="54"/>
      <c r="CZ1272" s="54"/>
      <c r="DA1272" s="54"/>
      <c r="DB1272" s="54"/>
      <c r="DC1272" s="54"/>
      <c r="DD1272" s="54"/>
      <c r="DE1272" s="54"/>
      <c r="DF1272" s="54"/>
      <c r="DG1272" s="54"/>
      <c r="DH1272" s="54"/>
      <c r="DI1272" s="54"/>
      <c r="DJ1272" s="54"/>
    </row>
    <row r="1273" spans="4:114" x14ac:dyDescent="0.25">
      <c r="D1273" s="90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4"/>
      <c r="AL1273" s="54"/>
      <c r="AM1273" s="54"/>
      <c r="AN1273" s="54"/>
      <c r="AO1273" s="54"/>
      <c r="AP1273" s="54"/>
      <c r="AQ1273" s="54"/>
      <c r="AR1273" s="54"/>
      <c r="AS1273" s="54"/>
      <c r="AT1273" s="54"/>
      <c r="AU1273" s="54"/>
      <c r="AV1273" s="54"/>
      <c r="AW1273" s="54"/>
      <c r="AX1273" s="54"/>
      <c r="AY1273" s="54"/>
      <c r="AZ1273" s="54"/>
      <c r="BA1273" s="54"/>
      <c r="BB1273" s="54"/>
      <c r="BC1273" s="54"/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  <c r="BO1273" s="54"/>
      <c r="BP1273" s="54"/>
      <c r="BQ1273" s="54"/>
      <c r="BR1273" s="54"/>
      <c r="BS1273" s="54"/>
      <c r="BT1273" s="54"/>
      <c r="BU1273" s="54"/>
      <c r="BV1273" s="54"/>
      <c r="BW1273" s="54"/>
      <c r="BX1273" s="54"/>
      <c r="BY1273" s="54"/>
      <c r="BZ1273" s="54"/>
      <c r="CA1273" s="54"/>
      <c r="CB1273" s="54"/>
      <c r="CC1273" s="54"/>
      <c r="CD1273" s="54"/>
      <c r="CE1273" s="54"/>
      <c r="CF1273" s="54"/>
      <c r="CG1273" s="54"/>
      <c r="CH1273" s="54"/>
      <c r="CI1273" s="54"/>
      <c r="CJ1273" s="54"/>
      <c r="CK1273" s="54"/>
      <c r="CL1273" s="54"/>
      <c r="CM1273" s="54"/>
      <c r="CN1273" s="54"/>
      <c r="CO1273" s="54"/>
      <c r="CP1273" s="54"/>
      <c r="CQ1273" s="54"/>
      <c r="CR1273" s="54"/>
      <c r="CS1273" s="54"/>
      <c r="CT1273" s="54"/>
      <c r="CU1273" s="54"/>
      <c r="CV1273" s="54"/>
      <c r="CW1273" s="54"/>
      <c r="CX1273" s="54"/>
      <c r="CY1273" s="54"/>
      <c r="CZ1273" s="54"/>
      <c r="DA1273" s="54"/>
      <c r="DB1273" s="54"/>
      <c r="DC1273" s="54"/>
      <c r="DD1273" s="54"/>
      <c r="DE1273" s="54"/>
      <c r="DF1273" s="54"/>
      <c r="DG1273" s="54"/>
      <c r="DH1273" s="54"/>
      <c r="DI1273" s="54"/>
      <c r="DJ1273" s="54"/>
    </row>
    <row r="1274" spans="4:114" x14ac:dyDescent="0.25">
      <c r="D1274" s="91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4"/>
      <c r="AL1274" s="54"/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54"/>
      <c r="AW1274" s="54"/>
      <c r="AX1274" s="54"/>
      <c r="AY1274" s="54"/>
      <c r="AZ1274" s="54"/>
      <c r="BA1274" s="54"/>
      <c r="BB1274" s="54"/>
      <c r="BC1274" s="54"/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  <c r="BO1274" s="54"/>
      <c r="BP1274" s="54"/>
      <c r="BQ1274" s="54"/>
      <c r="BR1274" s="54"/>
      <c r="BS1274" s="54"/>
      <c r="BT1274" s="54"/>
      <c r="BU1274" s="54"/>
      <c r="BV1274" s="54"/>
      <c r="BW1274" s="54"/>
      <c r="BX1274" s="54"/>
      <c r="BY1274" s="54"/>
      <c r="BZ1274" s="54"/>
      <c r="CA1274" s="54"/>
      <c r="CB1274" s="54"/>
      <c r="CC1274" s="54"/>
      <c r="CD1274" s="54"/>
      <c r="CE1274" s="54"/>
      <c r="CF1274" s="54"/>
      <c r="CG1274" s="54"/>
      <c r="CH1274" s="54"/>
      <c r="CI1274" s="54"/>
      <c r="CJ1274" s="54"/>
      <c r="CK1274" s="54"/>
      <c r="CL1274" s="54"/>
      <c r="CM1274" s="54"/>
      <c r="CN1274" s="54"/>
      <c r="CO1274" s="54"/>
      <c r="CP1274" s="54"/>
      <c r="CQ1274" s="54"/>
      <c r="CR1274" s="54"/>
      <c r="CS1274" s="54"/>
      <c r="CT1274" s="54"/>
      <c r="CU1274" s="54"/>
      <c r="CV1274" s="54"/>
      <c r="CW1274" s="54"/>
      <c r="CX1274" s="54"/>
      <c r="CY1274" s="54"/>
      <c r="CZ1274" s="54"/>
      <c r="DA1274" s="54"/>
      <c r="DB1274" s="54"/>
      <c r="DC1274" s="54"/>
      <c r="DD1274" s="54"/>
      <c r="DE1274" s="54"/>
      <c r="DF1274" s="54"/>
      <c r="DG1274" s="54"/>
      <c r="DH1274" s="54"/>
      <c r="DI1274" s="54"/>
      <c r="DJ1274" s="54"/>
    </row>
    <row r="1275" spans="4:114" x14ac:dyDescent="0.25">
      <c r="D1275" s="90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4"/>
      <c r="AL1275" s="54"/>
      <c r="AM1275" s="54"/>
      <c r="AN1275" s="54"/>
      <c r="AO1275" s="54"/>
      <c r="AP1275" s="54"/>
      <c r="AQ1275" s="54"/>
      <c r="AR1275" s="54"/>
      <c r="AS1275" s="54"/>
      <c r="AT1275" s="54"/>
      <c r="AU1275" s="54"/>
      <c r="AV1275" s="54"/>
      <c r="AW1275" s="54"/>
      <c r="AX1275" s="54"/>
      <c r="AY1275" s="54"/>
      <c r="AZ1275" s="54"/>
      <c r="BA1275" s="54"/>
      <c r="BB1275" s="54"/>
      <c r="BC1275" s="54"/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  <c r="BO1275" s="54"/>
      <c r="BP1275" s="54"/>
      <c r="BQ1275" s="54"/>
      <c r="BR1275" s="54"/>
      <c r="BS1275" s="54"/>
      <c r="BT1275" s="54"/>
      <c r="BU1275" s="54"/>
      <c r="BV1275" s="54"/>
      <c r="BW1275" s="54"/>
      <c r="BX1275" s="54"/>
      <c r="BY1275" s="54"/>
      <c r="BZ1275" s="54"/>
      <c r="CA1275" s="54"/>
      <c r="CB1275" s="54"/>
      <c r="CC1275" s="54"/>
      <c r="CD1275" s="54"/>
      <c r="CE1275" s="54"/>
      <c r="CF1275" s="54"/>
      <c r="CG1275" s="54"/>
      <c r="CH1275" s="54"/>
      <c r="CI1275" s="54"/>
      <c r="CJ1275" s="54"/>
      <c r="CK1275" s="54"/>
      <c r="CL1275" s="54"/>
      <c r="CM1275" s="54"/>
      <c r="CN1275" s="54"/>
      <c r="CO1275" s="54"/>
      <c r="CP1275" s="54"/>
      <c r="CQ1275" s="54"/>
      <c r="CR1275" s="54"/>
      <c r="CS1275" s="54"/>
      <c r="CT1275" s="54"/>
      <c r="CU1275" s="54"/>
      <c r="CV1275" s="54"/>
      <c r="CW1275" s="54"/>
      <c r="CX1275" s="54"/>
      <c r="CY1275" s="54"/>
      <c r="CZ1275" s="54"/>
      <c r="DA1275" s="54"/>
      <c r="DB1275" s="54"/>
      <c r="DC1275" s="54"/>
      <c r="DD1275" s="54"/>
      <c r="DE1275" s="54"/>
      <c r="DF1275" s="54"/>
      <c r="DG1275" s="54"/>
      <c r="DH1275" s="54"/>
      <c r="DI1275" s="54"/>
      <c r="DJ1275" s="54"/>
    </row>
    <row r="1276" spans="4:114" x14ac:dyDescent="0.25">
      <c r="D1276" s="90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4"/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54"/>
      <c r="AW1276" s="54"/>
      <c r="AX1276" s="54"/>
      <c r="AY1276" s="54"/>
      <c r="AZ1276" s="54"/>
      <c r="BA1276" s="54"/>
      <c r="BB1276" s="54"/>
      <c r="BC1276" s="54"/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  <c r="BO1276" s="54"/>
      <c r="BP1276" s="54"/>
      <c r="BQ1276" s="54"/>
      <c r="BR1276" s="54"/>
      <c r="BS1276" s="54"/>
      <c r="BT1276" s="54"/>
      <c r="BU1276" s="54"/>
      <c r="BV1276" s="54"/>
      <c r="BW1276" s="54"/>
      <c r="BX1276" s="54"/>
      <c r="BY1276" s="54"/>
      <c r="BZ1276" s="54"/>
      <c r="CA1276" s="54"/>
      <c r="CB1276" s="54"/>
      <c r="CC1276" s="54"/>
      <c r="CD1276" s="54"/>
      <c r="CE1276" s="54"/>
      <c r="CF1276" s="54"/>
      <c r="CG1276" s="54"/>
      <c r="CH1276" s="54"/>
      <c r="CI1276" s="54"/>
      <c r="CJ1276" s="54"/>
      <c r="CK1276" s="54"/>
      <c r="CL1276" s="54"/>
      <c r="CM1276" s="54"/>
      <c r="CN1276" s="54"/>
      <c r="CO1276" s="54"/>
      <c r="CP1276" s="54"/>
      <c r="CQ1276" s="54"/>
      <c r="CR1276" s="54"/>
      <c r="CS1276" s="54"/>
      <c r="CT1276" s="54"/>
      <c r="CU1276" s="54"/>
      <c r="CV1276" s="54"/>
      <c r="CW1276" s="54"/>
      <c r="CX1276" s="54"/>
      <c r="CY1276" s="54"/>
      <c r="CZ1276" s="54"/>
      <c r="DA1276" s="54"/>
      <c r="DB1276" s="54"/>
      <c r="DC1276" s="54"/>
      <c r="DD1276" s="54"/>
      <c r="DE1276" s="54"/>
      <c r="DF1276" s="54"/>
      <c r="DG1276" s="54"/>
      <c r="DH1276" s="54"/>
      <c r="DI1276" s="54"/>
      <c r="DJ1276" s="54"/>
    </row>
    <row r="1277" spans="4:114" x14ac:dyDescent="0.25">
      <c r="D1277" s="90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4"/>
      <c r="BQ1277" s="54"/>
      <c r="BR1277" s="54"/>
      <c r="BS1277" s="54"/>
      <c r="BT1277" s="54"/>
      <c r="BU1277" s="54"/>
      <c r="BV1277" s="54"/>
      <c r="BW1277" s="54"/>
      <c r="BX1277" s="54"/>
      <c r="BY1277" s="54"/>
      <c r="BZ1277" s="54"/>
      <c r="CA1277" s="54"/>
      <c r="CB1277" s="54"/>
      <c r="CC1277" s="54"/>
      <c r="CD1277" s="54"/>
      <c r="CE1277" s="54"/>
      <c r="CF1277" s="54"/>
      <c r="CG1277" s="54"/>
      <c r="CH1277" s="54"/>
      <c r="CI1277" s="54"/>
      <c r="CJ1277" s="54"/>
      <c r="CK1277" s="54"/>
      <c r="CL1277" s="54"/>
      <c r="CM1277" s="54"/>
      <c r="CN1277" s="54"/>
      <c r="CO1277" s="54"/>
      <c r="CP1277" s="54"/>
      <c r="CQ1277" s="54"/>
      <c r="CR1277" s="54"/>
      <c r="CS1277" s="54"/>
      <c r="CT1277" s="54"/>
      <c r="CU1277" s="54"/>
      <c r="CV1277" s="54"/>
      <c r="CW1277" s="54"/>
      <c r="CX1277" s="54"/>
      <c r="CY1277" s="54"/>
      <c r="CZ1277" s="54"/>
      <c r="DA1277" s="54"/>
      <c r="DB1277" s="54"/>
      <c r="DC1277" s="54"/>
      <c r="DD1277" s="54"/>
      <c r="DE1277" s="54"/>
      <c r="DF1277" s="54"/>
      <c r="DG1277" s="54"/>
      <c r="DH1277" s="54"/>
      <c r="DI1277" s="54"/>
      <c r="DJ1277" s="54"/>
    </row>
    <row r="1278" spans="4:114" x14ac:dyDescent="0.25">
      <c r="D1278" s="90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54"/>
      <c r="AX1278" s="54"/>
      <c r="AY1278" s="54"/>
      <c r="AZ1278" s="54"/>
      <c r="BA1278" s="54"/>
      <c r="BB1278" s="54"/>
      <c r="BC1278" s="54"/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  <c r="BO1278" s="54"/>
      <c r="BP1278" s="54"/>
      <c r="BQ1278" s="54"/>
      <c r="BR1278" s="54"/>
      <c r="BS1278" s="54"/>
      <c r="BT1278" s="54"/>
      <c r="BU1278" s="54"/>
      <c r="BV1278" s="54"/>
      <c r="BW1278" s="54"/>
      <c r="BX1278" s="54"/>
      <c r="BY1278" s="54"/>
      <c r="BZ1278" s="54"/>
      <c r="CA1278" s="54"/>
      <c r="CB1278" s="54"/>
      <c r="CC1278" s="54"/>
      <c r="CD1278" s="54"/>
      <c r="CE1278" s="54"/>
      <c r="CF1278" s="54"/>
      <c r="CG1278" s="54"/>
      <c r="CH1278" s="54"/>
      <c r="CI1278" s="54"/>
      <c r="CJ1278" s="54"/>
      <c r="CK1278" s="54"/>
      <c r="CL1278" s="54"/>
      <c r="CM1278" s="54"/>
      <c r="CN1278" s="54"/>
      <c r="CO1278" s="54"/>
      <c r="CP1278" s="54"/>
      <c r="CQ1278" s="54"/>
      <c r="CR1278" s="54"/>
      <c r="CS1278" s="54"/>
      <c r="CT1278" s="54"/>
      <c r="CU1278" s="54"/>
      <c r="CV1278" s="54"/>
      <c r="CW1278" s="54"/>
      <c r="CX1278" s="54"/>
      <c r="CY1278" s="54"/>
      <c r="CZ1278" s="54"/>
      <c r="DA1278" s="54"/>
      <c r="DB1278" s="54"/>
      <c r="DC1278" s="54"/>
      <c r="DD1278" s="54"/>
      <c r="DE1278" s="54"/>
      <c r="DF1278" s="54"/>
      <c r="DG1278" s="54"/>
      <c r="DH1278" s="54"/>
      <c r="DI1278" s="54"/>
      <c r="DJ1278" s="54"/>
    </row>
    <row r="1279" spans="4:114" x14ac:dyDescent="0.25">
      <c r="D1279" s="90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4"/>
      <c r="BQ1279" s="54"/>
      <c r="BR1279" s="54"/>
      <c r="BS1279" s="54"/>
      <c r="BT1279" s="54"/>
      <c r="BU1279" s="54"/>
      <c r="BV1279" s="54"/>
      <c r="BW1279" s="54"/>
      <c r="BX1279" s="54"/>
      <c r="BY1279" s="54"/>
      <c r="BZ1279" s="54"/>
      <c r="CA1279" s="54"/>
      <c r="CB1279" s="54"/>
      <c r="CC1279" s="54"/>
      <c r="CD1279" s="54"/>
      <c r="CE1279" s="54"/>
      <c r="CF1279" s="54"/>
      <c r="CG1279" s="54"/>
      <c r="CH1279" s="54"/>
      <c r="CI1279" s="54"/>
      <c r="CJ1279" s="54"/>
      <c r="CK1279" s="54"/>
      <c r="CL1279" s="54"/>
      <c r="CM1279" s="54"/>
      <c r="CN1279" s="54"/>
      <c r="CO1279" s="54"/>
      <c r="CP1279" s="54"/>
      <c r="CQ1279" s="54"/>
      <c r="CR1279" s="54"/>
      <c r="CS1279" s="54"/>
      <c r="CT1279" s="54"/>
      <c r="CU1279" s="54"/>
      <c r="CV1279" s="54"/>
      <c r="CW1279" s="54"/>
      <c r="CX1279" s="54"/>
      <c r="CY1279" s="54"/>
      <c r="CZ1279" s="54"/>
      <c r="DA1279" s="54"/>
      <c r="DB1279" s="54"/>
      <c r="DC1279" s="54"/>
      <c r="DD1279" s="54"/>
      <c r="DE1279" s="54"/>
      <c r="DF1279" s="54"/>
      <c r="DG1279" s="54"/>
      <c r="DH1279" s="54"/>
      <c r="DI1279" s="54"/>
      <c r="DJ1279" s="54"/>
    </row>
    <row r="1280" spans="4:114" x14ac:dyDescent="0.25">
      <c r="D1280" s="91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4"/>
      <c r="BQ1280" s="54"/>
      <c r="BR1280" s="54"/>
      <c r="BS1280" s="54"/>
      <c r="BT1280" s="54"/>
      <c r="BU1280" s="54"/>
      <c r="BV1280" s="54"/>
      <c r="BW1280" s="54"/>
      <c r="BX1280" s="54"/>
      <c r="BY1280" s="54"/>
      <c r="BZ1280" s="54"/>
      <c r="CA1280" s="54"/>
      <c r="CB1280" s="54"/>
      <c r="CC1280" s="54"/>
      <c r="CD1280" s="54"/>
      <c r="CE1280" s="54"/>
      <c r="CF1280" s="54"/>
      <c r="CG1280" s="54"/>
      <c r="CH1280" s="54"/>
      <c r="CI1280" s="54"/>
      <c r="CJ1280" s="54"/>
      <c r="CK1280" s="54"/>
      <c r="CL1280" s="54"/>
      <c r="CM1280" s="54"/>
      <c r="CN1280" s="54"/>
      <c r="CO1280" s="54"/>
      <c r="CP1280" s="54"/>
      <c r="CQ1280" s="54"/>
      <c r="CR1280" s="54"/>
      <c r="CS1280" s="54"/>
      <c r="CT1280" s="54"/>
      <c r="CU1280" s="54"/>
      <c r="CV1280" s="54"/>
      <c r="CW1280" s="54"/>
      <c r="CX1280" s="54"/>
      <c r="CY1280" s="54"/>
      <c r="CZ1280" s="54"/>
      <c r="DA1280" s="54"/>
      <c r="DB1280" s="54"/>
      <c r="DC1280" s="54"/>
      <c r="DD1280" s="54"/>
      <c r="DE1280" s="54"/>
      <c r="DF1280" s="54"/>
      <c r="DG1280" s="54"/>
      <c r="DH1280" s="54"/>
      <c r="DI1280" s="54"/>
      <c r="DJ1280" s="54"/>
    </row>
    <row r="1281" spans="4:114" x14ac:dyDescent="0.25">
      <c r="D1281" s="90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4"/>
      <c r="BQ1281" s="54"/>
      <c r="BR1281" s="54"/>
      <c r="BS1281" s="54"/>
      <c r="BT1281" s="54"/>
      <c r="BU1281" s="54"/>
      <c r="BV1281" s="54"/>
      <c r="BW1281" s="54"/>
      <c r="BX1281" s="54"/>
      <c r="BY1281" s="54"/>
      <c r="BZ1281" s="54"/>
      <c r="CA1281" s="54"/>
      <c r="CB1281" s="54"/>
      <c r="CC1281" s="54"/>
      <c r="CD1281" s="54"/>
      <c r="CE1281" s="54"/>
      <c r="CF1281" s="54"/>
      <c r="CG1281" s="54"/>
      <c r="CH1281" s="54"/>
      <c r="CI1281" s="54"/>
      <c r="CJ1281" s="54"/>
      <c r="CK1281" s="54"/>
      <c r="CL1281" s="54"/>
      <c r="CM1281" s="54"/>
      <c r="CN1281" s="54"/>
      <c r="CO1281" s="54"/>
      <c r="CP1281" s="54"/>
      <c r="CQ1281" s="54"/>
      <c r="CR1281" s="54"/>
      <c r="CS1281" s="54"/>
      <c r="CT1281" s="54"/>
      <c r="CU1281" s="54"/>
      <c r="CV1281" s="54"/>
      <c r="CW1281" s="54"/>
      <c r="CX1281" s="54"/>
      <c r="CY1281" s="54"/>
      <c r="CZ1281" s="54"/>
      <c r="DA1281" s="54"/>
      <c r="DB1281" s="54"/>
      <c r="DC1281" s="54"/>
      <c r="DD1281" s="54"/>
      <c r="DE1281" s="54"/>
      <c r="DF1281" s="54"/>
      <c r="DG1281" s="54"/>
      <c r="DH1281" s="54"/>
      <c r="DI1281" s="54"/>
      <c r="DJ1281" s="54"/>
    </row>
    <row r="1282" spans="4:114" x14ac:dyDescent="0.25">
      <c r="D1282" s="90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4"/>
      <c r="BQ1282" s="54"/>
      <c r="BR1282" s="54"/>
      <c r="BS1282" s="54"/>
      <c r="BT1282" s="54"/>
      <c r="BU1282" s="54"/>
      <c r="BV1282" s="54"/>
      <c r="BW1282" s="54"/>
      <c r="BX1282" s="54"/>
      <c r="BY1282" s="54"/>
      <c r="BZ1282" s="54"/>
      <c r="CA1282" s="54"/>
      <c r="CB1282" s="54"/>
      <c r="CC1282" s="54"/>
      <c r="CD1282" s="54"/>
      <c r="CE1282" s="54"/>
      <c r="CF1282" s="54"/>
      <c r="CG1282" s="54"/>
      <c r="CH1282" s="54"/>
      <c r="CI1282" s="54"/>
      <c r="CJ1282" s="54"/>
      <c r="CK1282" s="54"/>
      <c r="CL1282" s="54"/>
      <c r="CM1282" s="54"/>
      <c r="CN1282" s="54"/>
      <c r="CO1282" s="54"/>
      <c r="CP1282" s="54"/>
      <c r="CQ1282" s="54"/>
      <c r="CR1282" s="54"/>
      <c r="CS1282" s="54"/>
      <c r="CT1282" s="54"/>
      <c r="CU1282" s="54"/>
      <c r="CV1282" s="54"/>
      <c r="CW1282" s="54"/>
      <c r="CX1282" s="54"/>
      <c r="CY1282" s="54"/>
      <c r="CZ1282" s="54"/>
      <c r="DA1282" s="54"/>
      <c r="DB1282" s="54"/>
      <c r="DC1282" s="54"/>
      <c r="DD1282" s="54"/>
      <c r="DE1282" s="54"/>
      <c r="DF1282" s="54"/>
      <c r="DG1282" s="54"/>
      <c r="DH1282" s="54"/>
      <c r="DI1282" s="54"/>
      <c r="DJ1282" s="54"/>
    </row>
    <row r="1283" spans="4:114" x14ac:dyDescent="0.25">
      <c r="D1283" s="90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4"/>
      <c r="BQ1283" s="54"/>
      <c r="BR1283" s="54"/>
      <c r="BS1283" s="54"/>
      <c r="BT1283" s="54"/>
      <c r="BU1283" s="54"/>
      <c r="BV1283" s="54"/>
      <c r="BW1283" s="54"/>
      <c r="BX1283" s="54"/>
      <c r="BY1283" s="54"/>
      <c r="BZ1283" s="54"/>
      <c r="CA1283" s="54"/>
      <c r="CB1283" s="54"/>
      <c r="CC1283" s="54"/>
      <c r="CD1283" s="54"/>
      <c r="CE1283" s="54"/>
      <c r="CF1283" s="54"/>
      <c r="CG1283" s="54"/>
      <c r="CH1283" s="54"/>
      <c r="CI1283" s="54"/>
      <c r="CJ1283" s="54"/>
      <c r="CK1283" s="54"/>
      <c r="CL1283" s="54"/>
      <c r="CM1283" s="54"/>
      <c r="CN1283" s="54"/>
      <c r="CO1283" s="54"/>
      <c r="CP1283" s="54"/>
      <c r="CQ1283" s="54"/>
      <c r="CR1283" s="54"/>
      <c r="CS1283" s="54"/>
      <c r="CT1283" s="54"/>
      <c r="CU1283" s="54"/>
      <c r="CV1283" s="54"/>
      <c r="CW1283" s="54"/>
      <c r="CX1283" s="54"/>
      <c r="CY1283" s="54"/>
      <c r="CZ1283" s="54"/>
      <c r="DA1283" s="54"/>
      <c r="DB1283" s="54"/>
      <c r="DC1283" s="54"/>
      <c r="DD1283" s="54"/>
      <c r="DE1283" s="54"/>
      <c r="DF1283" s="54"/>
      <c r="DG1283" s="54"/>
      <c r="DH1283" s="54"/>
      <c r="DI1283" s="54"/>
      <c r="DJ1283" s="54"/>
    </row>
    <row r="1284" spans="4:114" x14ac:dyDescent="0.25">
      <c r="D1284" s="90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  <c r="AU1284" s="54"/>
      <c r="AV1284" s="54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4"/>
      <c r="BQ1284" s="54"/>
      <c r="BR1284" s="54"/>
      <c r="BS1284" s="54"/>
      <c r="BT1284" s="54"/>
      <c r="BU1284" s="54"/>
      <c r="BV1284" s="54"/>
      <c r="BW1284" s="54"/>
      <c r="BX1284" s="54"/>
      <c r="BY1284" s="54"/>
      <c r="BZ1284" s="54"/>
      <c r="CA1284" s="54"/>
      <c r="CB1284" s="54"/>
      <c r="CC1284" s="54"/>
      <c r="CD1284" s="54"/>
      <c r="CE1284" s="54"/>
      <c r="CF1284" s="54"/>
      <c r="CG1284" s="54"/>
      <c r="CH1284" s="54"/>
      <c r="CI1284" s="54"/>
      <c r="CJ1284" s="54"/>
      <c r="CK1284" s="54"/>
      <c r="CL1284" s="54"/>
      <c r="CM1284" s="54"/>
      <c r="CN1284" s="54"/>
      <c r="CO1284" s="54"/>
      <c r="CP1284" s="54"/>
      <c r="CQ1284" s="54"/>
      <c r="CR1284" s="54"/>
      <c r="CS1284" s="54"/>
      <c r="CT1284" s="54"/>
      <c r="CU1284" s="54"/>
      <c r="CV1284" s="54"/>
      <c r="CW1284" s="54"/>
      <c r="CX1284" s="54"/>
      <c r="CY1284" s="54"/>
      <c r="CZ1284" s="54"/>
      <c r="DA1284" s="54"/>
      <c r="DB1284" s="54"/>
      <c r="DC1284" s="54"/>
      <c r="DD1284" s="54"/>
      <c r="DE1284" s="54"/>
      <c r="DF1284" s="54"/>
      <c r="DG1284" s="54"/>
      <c r="DH1284" s="54"/>
      <c r="DI1284" s="54"/>
      <c r="DJ1284" s="54"/>
    </row>
    <row r="1285" spans="4:114" x14ac:dyDescent="0.25">
      <c r="D1285" s="90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54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4"/>
      <c r="BQ1285" s="54"/>
      <c r="BR1285" s="54"/>
      <c r="BS1285" s="54"/>
      <c r="BT1285" s="54"/>
      <c r="BU1285" s="54"/>
      <c r="BV1285" s="54"/>
      <c r="BW1285" s="54"/>
      <c r="BX1285" s="54"/>
      <c r="BY1285" s="54"/>
      <c r="BZ1285" s="54"/>
      <c r="CA1285" s="54"/>
      <c r="CB1285" s="54"/>
      <c r="CC1285" s="54"/>
      <c r="CD1285" s="54"/>
      <c r="CE1285" s="54"/>
      <c r="CF1285" s="54"/>
      <c r="CG1285" s="54"/>
      <c r="CH1285" s="54"/>
      <c r="CI1285" s="54"/>
      <c r="CJ1285" s="54"/>
      <c r="CK1285" s="54"/>
      <c r="CL1285" s="54"/>
      <c r="CM1285" s="54"/>
      <c r="CN1285" s="54"/>
      <c r="CO1285" s="54"/>
      <c r="CP1285" s="54"/>
      <c r="CQ1285" s="54"/>
      <c r="CR1285" s="54"/>
      <c r="CS1285" s="54"/>
      <c r="CT1285" s="54"/>
      <c r="CU1285" s="54"/>
      <c r="CV1285" s="54"/>
      <c r="CW1285" s="54"/>
      <c r="CX1285" s="54"/>
      <c r="CY1285" s="54"/>
      <c r="CZ1285" s="54"/>
      <c r="DA1285" s="54"/>
      <c r="DB1285" s="54"/>
      <c r="DC1285" s="54"/>
      <c r="DD1285" s="54"/>
      <c r="DE1285" s="54"/>
      <c r="DF1285" s="54"/>
      <c r="DG1285" s="54"/>
      <c r="DH1285" s="54"/>
      <c r="DI1285" s="54"/>
      <c r="DJ1285" s="54"/>
    </row>
    <row r="1286" spans="4:114" x14ac:dyDescent="0.25">
      <c r="D1286" s="91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4"/>
      <c r="AL1286" s="54"/>
      <c r="AM1286" s="54"/>
      <c r="AN1286" s="54"/>
      <c r="AO1286" s="54"/>
      <c r="AP1286" s="54"/>
      <c r="AQ1286" s="54"/>
      <c r="AR1286" s="54"/>
      <c r="AS1286" s="54"/>
      <c r="AT1286" s="54"/>
      <c r="AU1286" s="54"/>
      <c r="AV1286" s="54"/>
      <c r="AW1286" s="54"/>
      <c r="AX1286" s="54"/>
      <c r="AY1286" s="54"/>
      <c r="AZ1286" s="54"/>
      <c r="BA1286" s="54"/>
      <c r="BB1286" s="54"/>
      <c r="BC1286" s="54"/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  <c r="BO1286" s="54"/>
      <c r="BP1286" s="54"/>
      <c r="BQ1286" s="54"/>
      <c r="BR1286" s="54"/>
      <c r="BS1286" s="54"/>
      <c r="BT1286" s="54"/>
      <c r="BU1286" s="54"/>
      <c r="BV1286" s="54"/>
      <c r="BW1286" s="54"/>
      <c r="BX1286" s="54"/>
      <c r="BY1286" s="54"/>
      <c r="BZ1286" s="54"/>
      <c r="CA1286" s="54"/>
      <c r="CB1286" s="54"/>
      <c r="CC1286" s="54"/>
      <c r="CD1286" s="54"/>
      <c r="CE1286" s="54"/>
      <c r="CF1286" s="54"/>
      <c r="CG1286" s="54"/>
      <c r="CH1286" s="54"/>
      <c r="CI1286" s="54"/>
      <c r="CJ1286" s="54"/>
      <c r="CK1286" s="54"/>
      <c r="CL1286" s="54"/>
      <c r="CM1286" s="54"/>
      <c r="CN1286" s="54"/>
      <c r="CO1286" s="54"/>
      <c r="CP1286" s="54"/>
      <c r="CQ1286" s="54"/>
      <c r="CR1286" s="54"/>
      <c r="CS1286" s="54"/>
      <c r="CT1286" s="54"/>
      <c r="CU1286" s="54"/>
      <c r="CV1286" s="54"/>
      <c r="CW1286" s="54"/>
      <c r="CX1286" s="54"/>
      <c r="CY1286" s="54"/>
      <c r="CZ1286" s="54"/>
      <c r="DA1286" s="54"/>
      <c r="DB1286" s="54"/>
      <c r="DC1286" s="54"/>
      <c r="DD1286" s="54"/>
      <c r="DE1286" s="54"/>
      <c r="DF1286" s="54"/>
      <c r="DG1286" s="54"/>
      <c r="DH1286" s="54"/>
      <c r="DI1286" s="54"/>
      <c r="DJ1286" s="54"/>
    </row>
    <row r="1287" spans="4:114" x14ac:dyDescent="0.25">
      <c r="D1287" s="90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  <c r="AU1287" s="54"/>
      <c r="AV1287" s="54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4"/>
      <c r="BQ1287" s="54"/>
      <c r="BR1287" s="54"/>
      <c r="BS1287" s="54"/>
      <c r="BT1287" s="54"/>
      <c r="BU1287" s="54"/>
      <c r="BV1287" s="54"/>
      <c r="BW1287" s="54"/>
      <c r="BX1287" s="54"/>
      <c r="BY1287" s="54"/>
      <c r="BZ1287" s="54"/>
      <c r="CA1287" s="54"/>
      <c r="CB1287" s="54"/>
      <c r="CC1287" s="54"/>
      <c r="CD1287" s="54"/>
      <c r="CE1287" s="54"/>
      <c r="CF1287" s="54"/>
      <c r="CG1287" s="54"/>
      <c r="CH1287" s="54"/>
      <c r="CI1287" s="54"/>
      <c r="CJ1287" s="54"/>
      <c r="CK1287" s="54"/>
      <c r="CL1287" s="54"/>
      <c r="CM1287" s="54"/>
      <c r="CN1287" s="54"/>
      <c r="CO1287" s="54"/>
      <c r="CP1287" s="54"/>
      <c r="CQ1287" s="54"/>
      <c r="CR1287" s="54"/>
      <c r="CS1287" s="54"/>
      <c r="CT1287" s="54"/>
      <c r="CU1287" s="54"/>
      <c r="CV1287" s="54"/>
      <c r="CW1287" s="54"/>
      <c r="CX1287" s="54"/>
      <c r="CY1287" s="54"/>
      <c r="CZ1287" s="54"/>
      <c r="DA1287" s="54"/>
      <c r="DB1287" s="54"/>
      <c r="DC1287" s="54"/>
      <c r="DD1287" s="54"/>
      <c r="DE1287" s="54"/>
      <c r="DF1287" s="54"/>
      <c r="DG1287" s="54"/>
      <c r="DH1287" s="54"/>
      <c r="DI1287" s="54"/>
      <c r="DJ1287" s="54"/>
    </row>
    <row r="1288" spans="4:114" x14ac:dyDescent="0.25">
      <c r="D1288" s="90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54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4"/>
      <c r="BQ1288" s="54"/>
      <c r="BR1288" s="54"/>
      <c r="BS1288" s="54"/>
      <c r="BT1288" s="54"/>
      <c r="BU1288" s="54"/>
      <c r="BV1288" s="54"/>
      <c r="BW1288" s="54"/>
      <c r="BX1288" s="54"/>
      <c r="BY1288" s="54"/>
      <c r="BZ1288" s="54"/>
      <c r="CA1288" s="54"/>
      <c r="CB1288" s="54"/>
      <c r="CC1288" s="54"/>
      <c r="CD1288" s="54"/>
      <c r="CE1288" s="54"/>
      <c r="CF1288" s="54"/>
      <c r="CG1288" s="54"/>
      <c r="CH1288" s="54"/>
      <c r="CI1288" s="54"/>
      <c r="CJ1288" s="54"/>
      <c r="CK1288" s="54"/>
      <c r="CL1288" s="54"/>
      <c r="CM1288" s="54"/>
      <c r="CN1288" s="54"/>
      <c r="CO1288" s="54"/>
      <c r="CP1288" s="54"/>
      <c r="CQ1288" s="54"/>
      <c r="CR1288" s="54"/>
      <c r="CS1288" s="54"/>
      <c r="CT1288" s="54"/>
      <c r="CU1288" s="54"/>
      <c r="CV1288" s="54"/>
      <c r="CW1288" s="54"/>
      <c r="CX1288" s="54"/>
      <c r="CY1288" s="54"/>
      <c r="CZ1288" s="54"/>
      <c r="DA1288" s="54"/>
      <c r="DB1288" s="54"/>
      <c r="DC1288" s="54"/>
      <c r="DD1288" s="54"/>
      <c r="DE1288" s="54"/>
      <c r="DF1288" s="54"/>
      <c r="DG1288" s="54"/>
      <c r="DH1288" s="54"/>
      <c r="DI1288" s="54"/>
      <c r="DJ1288" s="54"/>
    </row>
    <row r="1289" spans="4:114" x14ac:dyDescent="0.25">
      <c r="D1289" s="90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4"/>
      <c r="BQ1289" s="54"/>
      <c r="BR1289" s="54"/>
      <c r="BS1289" s="54"/>
      <c r="BT1289" s="54"/>
      <c r="BU1289" s="54"/>
      <c r="BV1289" s="54"/>
      <c r="BW1289" s="54"/>
      <c r="BX1289" s="54"/>
      <c r="BY1289" s="54"/>
      <c r="BZ1289" s="54"/>
      <c r="CA1289" s="54"/>
      <c r="CB1289" s="54"/>
      <c r="CC1289" s="54"/>
      <c r="CD1289" s="54"/>
      <c r="CE1289" s="54"/>
      <c r="CF1289" s="54"/>
      <c r="CG1289" s="54"/>
      <c r="CH1289" s="54"/>
      <c r="CI1289" s="54"/>
      <c r="CJ1289" s="54"/>
      <c r="CK1289" s="54"/>
      <c r="CL1289" s="54"/>
      <c r="CM1289" s="54"/>
      <c r="CN1289" s="54"/>
      <c r="CO1289" s="54"/>
      <c r="CP1289" s="54"/>
      <c r="CQ1289" s="54"/>
      <c r="CR1289" s="54"/>
      <c r="CS1289" s="54"/>
      <c r="CT1289" s="54"/>
      <c r="CU1289" s="54"/>
      <c r="CV1289" s="54"/>
      <c r="CW1289" s="54"/>
      <c r="CX1289" s="54"/>
      <c r="CY1289" s="54"/>
      <c r="CZ1289" s="54"/>
      <c r="DA1289" s="54"/>
      <c r="DB1289" s="54"/>
      <c r="DC1289" s="54"/>
      <c r="DD1289" s="54"/>
      <c r="DE1289" s="54"/>
      <c r="DF1289" s="54"/>
      <c r="DG1289" s="54"/>
      <c r="DH1289" s="54"/>
      <c r="DI1289" s="54"/>
      <c r="DJ1289" s="54"/>
    </row>
    <row r="1290" spans="4:114" x14ac:dyDescent="0.25">
      <c r="D1290" s="90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54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4"/>
      <c r="BQ1290" s="54"/>
      <c r="BR1290" s="54"/>
      <c r="BS1290" s="54"/>
      <c r="BT1290" s="54"/>
      <c r="BU1290" s="54"/>
      <c r="BV1290" s="54"/>
      <c r="BW1290" s="54"/>
      <c r="BX1290" s="54"/>
      <c r="BY1290" s="54"/>
      <c r="BZ1290" s="54"/>
      <c r="CA1290" s="54"/>
      <c r="CB1290" s="54"/>
      <c r="CC1290" s="54"/>
      <c r="CD1290" s="54"/>
      <c r="CE1290" s="54"/>
      <c r="CF1290" s="54"/>
      <c r="CG1290" s="54"/>
      <c r="CH1290" s="54"/>
      <c r="CI1290" s="54"/>
      <c r="CJ1290" s="54"/>
      <c r="CK1290" s="54"/>
      <c r="CL1290" s="54"/>
      <c r="CM1290" s="54"/>
      <c r="CN1290" s="54"/>
      <c r="CO1290" s="54"/>
      <c r="CP1290" s="54"/>
      <c r="CQ1290" s="54"/>
      <c r="CR1290" s="54"/>
      <c r="CS1290" s="54"/>
      <c r="CT1290" s="54"/>
      <c r="CU1290" s="54"/>
      <c r="CV1290" s="54"/>
      <c r="CW1290" s="54"/>
      <c r="CX1290" s="54"/>
      <c r="CY1290" s="54"/>
      <c r="CZ1290" s="54"/>
      <c r="DA1290" s="54"/>
      <c r="DB1290" s="54"/>
      <c r="DC1290" s="54"/>
      <c r="DD1290" s="54"/>
      <c r="DE1290" s="54"/>
      <c r="DF1290" s="54"/>
      <c r="DG1290" s="54"/>
      <c r="DH1290" s="54"/>
      <c r="DI1290" s="54"/>
      <c r="DJ1290" s="54"/>
    </row>
    <row r="1291" spans="4:114" x14ac:dyDescent="0.25">
      <c r="D1291" s="90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4"/>
      <c r="BQ1291" s="54"/>
      <c r="BR1291" s="54"/>
      <c r="BS1291" s="54"/>
      <c r="BT1291" s="54"/>
      <c r="BU1291" s="54"/>
      <c r="BV1291" s="54"/>
      <c r="BW1291" s="54"/>
      <c r="BX1291" s="54"/>
      <c r="BY1291" s="54"/>
      <c r="BZ1291" s="54"/>
      <c r="CA1291" s="54"/>
      <c r="CB1291" s="54"/>
      <c r="CC1291" s="54"/>
      <c r="CD1291" s="54"/>
      <c r="CE1291" s="54"/>
      <c r="CF1291" s="54"/>
      <c r="CG1291" s="54"/>
      <c r="CH1291" s="54"/>
      <c r="CI1291" s="54"/>
      <c r="CJ1291" s="54"/>
      <c r="CK1291" s="54"/>
      <c r="CL1291" s="54"/>
      <c r="CM1291" s="54"/>
      <c r="CN1291" s="54"/>
      <c r="CO1291" s="54"/>
      <c r="CP1291" s="54"/>
      <c r="CQ1291" s="54"/>
      <c r="CR1291" s="54"/>
      <c r="CS1291" s="54"/>
      <c r="CT1291" s="54"/>
      <c r="CU1291" s="54"/>
      <c r="CV1291" s="54"/>
      <c r="CW1291" s="54"/>
      <c r="CX1291" s="54"/>
      <c r="CY1291" s="54"/>
      <c r="CZ1291" s="54"/>
      <c r="DA1291" s="54"/>
      <c r="DB1291" s="54"/>
      <c r="DC1291" s="54"/>
      <c r="DD1291" s="54"/>
      <c r="DE1291" s="54"/>
      <c r="DF1291" s="54"/>
      <c r="DG1291" s="54"/>
      <c r="DH1291" s="54"/>
      <c r="DI1291" s="54"/>
      <c r="DJ1291" s="54"/>
    </row>
    <row r="1292" spans="4:114" x14ac:dyDescent="0.25">
      <c r="D1292" s="91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54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4"/>
      <c r="BQ1292" s="54"/>
      <c r="BR1292" s="54"/>
      <c r="BS1292" s="54"/>
      <c r="BT1292" s="54"/>
      <c r="BU1292" s="54"/>
      <c r="BV1292" s="54"/>
      <c r="BW1292" s="54"/>
      <c r="BX1292" s="54"/>
      <c r="BY1292" s="54"/>
      <c r="BZ1292" s="54"/>
      <c r="CA1292" s="54"/>
      <c r="CB1292" s="54"/>
      <c r="CC1292" s="54"/>
      <c r="CD1292" s="54"/>
      <c r="CE1292" s="54"/>
      <c r="CF1292" s="54"/>
      <c r="CG1292" s="54"/>
      <c r="CH1292" s="54"/>
      <c r="CI1292" s="54"/>
      <c r="CJ1292" s="54"/>
      <c r="CK1292" s="54"/>
      <c r="CL1292" s="54"/>
      <c r="CM1292" s="54"/>
      <c r="CN1292" s="54"/>
      <c r="CO1292" s="54"/>
      <c r="CP1292" s="54"/>
      <c r="CQ1292" s="54"/>
      <c r="CR1292" s="54"/>
      <c r="CS1292" s="54"/>
      <c r="CT1292" s="54"/>
      <c r="CU1292" s="54"/>
      <c r="CV1292" s="54"/>
      <c r="CW1292" s="54"/>
      <c r="CX1292" s="54"/>
      <c r="CY1292" s="54"/>
      <c r="CZ1292" s="54"/>
      <c r="DA1292" s="54"/>
      <c r="DB1292" s="54"/>
      <c r="DC1292" s="54"/>
      <c r="DD1292" s="54"/>
      <c r="DE1292" s="54"/>
      <c r="DF1292" s="54"/>
      <c r="DG1292" s="54"/>
      <c r="DH1292" s="54"/>
      <c r="DI1292" s="54"/>
      <c r="DJ1292" s="54"/>
    </row>
    <row r="1293" spans="4:114" x14ac:dyDescent="0.25">
      <c r="D1293" s="90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4"/>
      <c r="BQ1293" s="54"/>
      <c r="BR1293" s="54"/>
      <c r="BS1293" s="54"/>
      <c r="BT1293" s="54"/>
      <c r="BU1293" s="54"/>
      <c r="BV1293" s="54"/>
      <c r="BW1293" s="54"/>
      <c r="BX1293" s="54"/>
      <c r="BY1293" s="54"/>
      <c r="BZ1293" s="54"/>
      <c r="CA1293" s="54"/>
      <c r="CB1293" s="54"/>
      <c r="CC1293" s="54"/>
      <c r="CD1293" s="54"/>
      <c r="CE1293" s="54"/>
      <c r="CF1293" s="54"/>
      <c r="CG1293" s="54"/>
      <c r="CH1293" s="54"/>
      <c r="CI1293" s="54"/>
      <c r="CJ1293" s="54"/>
      <c r="CK1293" s="54"/>
      <c r="CL1293" s="54"/>
      <c r="CM1293" s="54"/>
      <c r="CN1293" s="54"/>
      <c r="CO1293" s="54"/>
      <c r="CP1293" s="54"/>
      <c r="CQ1293" s="54"/>
      <c r="CR1293" s="54"/>
      <c r="CS1293" s="54"/>
      <c r="CT1293" s="54"/>
      <c r="CU1293" s="54"/>
      <c r="CV1293" s="54"/>
      <c r="CW1293" s="54"/>
      <c r="CX1293" s="54"/>
      <c r="CY1293" s="54"/>
      <c r="CZ1293" s="54"/>
      <c r="DA1293" s="54"/>
      <c r="DB1293" s="54"/>
      <c r="DC1293" s="54"/>
      <c r="DD1293" s="54"/>
      <c r="DE1293" s="54"/>
      <c r="DF1293" s="54"/>
      <c r="DG1293" s="54"/>
      <c r="DH1293" s="54"/>
      <c r="DI1293" s="54"/>
      <c r="DJ1293" s="54"/>
    </row>
    <row r="1294" spans="4:114" x14ac:dyDescent="0.25">
      <c r="D1294" s="90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  <c r="AU1294" s="54"/>
      <c r="AV1294" s="54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4"/>
      <c r="BQ1294" s="54"/>
      <c r="BR1294" s="54"/>
      <c r="BS1294" s="54"/>
      <c r="BT1294" s="54"/>
      <c r="BU1294" s="54"/>
      <c r="BV1294" s="54"/>
      <c r="BW1294" s="54"/>
      <c r="BX1294" s="54"/>
      <c r="BY1294" s="54"/>
      <c r="BZ1294" s="54"/>
      <c r="CA1294" s="54"/>
      <c r="CB1294" s="54"/>
      <c r="CC1294" s="54"/>
      <c r="CD1294" s="54"/>
      <c r="CE1294" s="54"/>
      <c r="CF1294" s="54"/>
      <c r="CG1294" s="54"/>
      <c r="CH1294" s="54"/>
      <c r="CI1294" s="54"/>
      <c r="CJ1294" s="54"/>
      <c r="CK1294" s="54"/>
      <c r="CL1294" s="54"/>
      <c r="CM1294" s="54"/>
      <c r="CN1294" s="54"/>
      <c r="CO1294" s="54"/>
      <c r="CP1294" s="54"/>
      <c r="CQ1294" s="54"/>
      <c r="CR1294" s="54"/>
      <c r="CS1294" s="54"/>
      <c r="CT1294" s="54"/>
      <c r="CU1294" s="54"/>
      <c r="CV1294" s="54"/>
      <c r="CW1294" s="54"/>
      <c r="CX1294" s="54"/>
      <c r="CY1294" s="54"/>
      <c r="CZ1294" s="54"/>
      <c r="DA1294" s="54"/>
      <c r="DB1294" s="54"/>
      <c r="DC1294" s="54"/>
      <c r="DD1294" s="54"/>
      <c r="DE1294" s="54"/>
      <c r="DF1294" s="54"/>
      <c r="DG1294" s="54"/>
      <c r="DH1294" s="54"/>
      <c r="DI1294" s="54"/>
      <c r="DJ1294" s="54"/>
    </row>
    <row r="1295" spans="4:114" x14ac:dyDescent="0.25">
      <c r="D1295" s="90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  <c r="AU1295" s="54"/>
      <c r="AV1295" s="54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4"/>
      <c r="BQ1295" s="54"/>
      <c r="BR1295" s="54"/>
      <c r="BS1295" s="54"/>
      <c r="BT1295" s="54"/>
      <c r="BU1295" s="54"/>
      <c r="BV1295" s="54"/>
      <c r="BW1295" s="54"/>
      <c r="BX1295" s="54"/>
      <c r="BY1295" s="54"/>
      <c r="BZ1295" s="54"/>
      <c r="CA1295" s="54"/>
      <c r="CB1295" s="54"/>
      <c r="CC1295" s="54"/>
      <c r="CD1295" s="54"/>
      <c r="CE1295" s="54"/>
      <c r="CF1295" s="54"/>
      <c r="CG1295" s="54"/>
      <c r="CH1295" s="54"/>
      <c r="CI1295" s="54"/>
      <c r="CJ1295" s="54"/>
      <c r="CK1295" s="54"/>
      <c r="CL1295" s="54"/>
      <c r="CM1295" s="54"/>
      <c r="CN1295" s="54"/>
      <c r="CO1295" s="54"/>
      <c r="CP1295" s="54"/>
      <c r="CQ1295" s="54"/>
      <c r="CR1295" s="54"/>
      <c r="CS1295" s="54"/>
      <c r="CT1295" s="54"/>
      <c r="CU1295" s="54"/>
      <c r="CV1295" s="54"/>
      <c r="CW1295" s="54"/>
      <c r="CX1295" s="54"/>
      <c r="CY1295" s="54"/>
      <c r="CZ1295" s="54"/>
      <c r="DA1295" s="54"/>
      <c r="DB1295" s="54"/>
      <c r="DC1295" s="54"/>
      <c r="DD1295" s="54"/>
      <c r="DE1295" s="54"/>
      <c r="DF1295" s="54"/>
      <c r="DG1295" s="54"/>
      <c r="DH1295" s="54"/>
      <c r="DI1295" s="54"/>
      <c r="DJ1295" s="54"/>
    </row>
    <row r="1296" spans="4:114" x14ac:dyDescent="0.25">
      <c r="D1296" s="90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  <c r="AU1296" s="54"/>
      <c r="AV1296" s="54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4"/>
      <c r="BQ1296" s="54"/>
      <c r="BR1296" s="54"/>
      <c r="BS1296" s="54"/>
      <c r="BT1296" s="54"/>
      <c r="BU1296" s="54"/>
      <c r="BV1296" s="54"/>
      <c r="BW1296" s="54"/>
      <c r="BX1296" s="54"/>
      <c r="BY1296" s="54"/>
      <c r="BZ1296" s="54"/>
      <c r="CA1296" s="54"/>
      <c r="CB1296" s="54"/>
      <c r="CC1296" s="54"/>
      <c r="CD1296" s="54"/>
      <c r="CE1296" s="54"/>
      <c r="CF1296" s="54"/>
      <c r="CG1296" s="54"/>
      <c r="CH1296" s="54"/>
      <c r="CI1296" s="54"/>
      <c r="CJ1296" s="54"/>
      <c r="CK1296" s="54"/>
      <c r="CL1296" s="54"/>
      <c r="CM1296" s="54"/>
      <c r="CN1296" s="54"/>
      <c r="CO1296" s="54"/>
      <c r="CP1296" s="54"/>
      <c r="CQ1296" s="54"/>
      <c r="CR1296" s="54"/>
      <c r="CS1296" s="54"/>
      <c r="CT1296" s="54"/>
      <c r="CU1296" s="54"/>
      <c r="CV1296" s="54"/>
      <c r="CW1296" s="54"/>
      <c r="CX1296" s="54"/>
      <c r="CY1296" s="54"/>
      <c r="CZ1296" s="54"/>
      <c r="DA1296" s="54"/>
      <c r="DB1296" s="54"/>
      <c r="DC1296" s="54"/>
      <c r="DD1296" s="54"/>
      <c r="DE1296" s="54"/>
      <c r="DF1296" s="54"/>
      <c r="DG1296" s="54"/>
      <c r="DH1296" s="54"/>
      <c r="DI1296" s="54"/>
      <c r="DJ1296" s="54"/>
    </row>
    <row r="1297" spans="4:114" x14ac:dyDescent="0.25">
      <c r="D1297" s="90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4"/>
      <c r="BQ1297" s="54"/>
      <c r="BR1297" s="54"/>
      <c r="BS1297" s="54"/>
      <c r="BT1297" s="54"/>
      <c r="BU1297" s="54"/>
      <c r="BV1297" s="54"/>
      <c r="BW1297" s="54"/>
      <c r="BX1297" s="54"/>
      <c r="BY1297" s="54"/>
      <c r="BZ1297" s="54"/>
      <c r="CA1297" s="54"/>
      <c r="CB1297" s="54"/>
      <c r="CC1297" s="54"/>
      <c r="CD1297" s="54"/>
      <c r="CE1297" s="54"/>
      <c r="CF1297" s="54"/>
      <c r="CG1297" s="54"/>
      <c r="CH1297" s="54"/>
      <c r="CI1297" s="54"/>
      <c r="CJ1297" s="54"/>
      <c r="CK1297" s="54"/>
      <c r="CL1297" s="54"/>
      <c r="CM1297" s="54"/>
      <c r="CN1297" s="54"/>
      <c r="CO1297" s="54"/>
      <c r="CP1297" s="54"/>
      <c r="CQ1297" s="54"/>
      <c r="CR1297" s="54"/>
      <c r="CS1297" s="54"/>
      <c r="CT1297" s="54"/>
      <c r="CU1297" s="54"/>
      <c r="CV1297" s="54"/>
      <c r="CW1297" s="54"/>
      <c r="CX1297" s="54"/>
      <c r="CY1297" s="54"/>
      <c r="CZ1297" s="54"/>
      <c r="DA1297" s="54"/>
      <c r="DB1297" s="54"/>
      <c r="DC1297" s="54"/>
      <c r="DD1297" s="54"/>
      <c r="DE1297" s="54"/>
      <c r="DF1297" s="54"/>
      <c r="DG1297" s="54"/>
      <c r="DH1297" s="54"/>
      <c r="DI1297" s="54"/>
      <c r="DJ1297" s="54"/>
    </row>
    <row r="1298" spans="4:114" x14ac:dyDescent="0.25">
      <c r="D1298" s="91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54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4"/>
      <c r="BQ1298" s="54"/>
      <c r="BR1298" s="54"/>
      <c r="BS1298" s="54"/>
      <c r="BT1298" s="54"/>
      <c r="BU1298" s="54"/>
      <c r="BV1298" s="54"/>
      <c r="BW1298" s="54"/>
      <c r="BX1298" s="54"/>
      <c r="BY1298" s="54"/>
      <c r="BZ1298" s="54"/>
      <c r="CA1298" s="54"/>
      <c r="CB1298" s="54"/>
      <c r="CC1298" s="54"/>
      <c r="CD1298" s="54"/>
      <c r="CE1298" s="54"/>
      <c r="CF1298" s="54"/>
      <c r="CG1298" s="54"/>
      <c r="CH1298" s="54"/>
      <c r="CI1298" s="54"/>
      <c r="CJ1298" s="54"/>
      <c r="CK1298" s="54"/>
      <c r="CL1298" s="54"/>
      <c r="CM1298" s="54"/>
      <c r="CN1298" s="54"/>
      <c r="CO1298" s="54"/>
      <c r="CP1298" s="54"/>
      <c r="CQ1298" s="54"/>
      <c r="CR1298" s="54"/>
      <c r="CS1298" s="54"/>
      <c r="CT1298" s="54"/>
      <c r="CU1298" s="54"/>
      <c r="CV1298" s="54"/>
      <c r="CW1298" s="54"/>
      <c r="CX1298" s="54"/>
      <c r="CY1298" s="54"/>
      <c r="CZ1298" s="54"/>
      <c r="DA1298" s="54"/>
      <c r="DB1298" s="54"/>
      <c r="DC1298" s="54"/>
      <c r="DD1298" s="54"/>
      <c r="DE1298" s="54"/>
      <c r="DF1298" s="54"/>
      <c r="DG1298" s="54"/>
      <c r="DH1298" s="54"/>
      <c r="DI1298" s="54"/>
      <c r="DJ1298" s="54"/>
    </row>
    <row r="1299" spans="4:114" x14ac:dyDescent="0.25">
      <c r="D1299" s="90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54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4"/>
      <c r="BQ1299" s="54"/>
      <c r="BR1299" s="54"/>
      <c r="BS1299" s="54"/>
      <c r="BT1299" s="54"/>
      <c r="BU1299" s="54"/>
      <c r="BV1299" s="54"/>
      <c r="BW1299" s="54"/>
      <c r="BX1299" s="54"/>
      <c r="BY1299" s="54"/>
      <c r="BZ1299" s="54"/>
      <c r="CA1299" s="54"/>
      <c r="CB1299" s="54"/>
      <c r="CC1299" s="54"/>
      <c r="CD1299" s="54"/>
      <c r="CE1299" s="54"/>
      <c r="CF1299" s="54"/>
      <c r="CG1299" s="54"/>
      <c r="CH1299" s="54"/>
      <c r="CI1299" s="54"/>
      <c r="CJ1299" s="54"/>
      <c r="CK1299" s="54"/>
      <c r="CL1299" s="54"/>
      <c r="CM1299" s="54"/>
      <c r="CN1299" s="54"/>
      <c r="CO1299" s="54"/>
      <c r="CP1299" s="54"/>
      <c r="CQ1299" s="54"/>
      <c r="CR1299" s="54"/>
      <c r="CS1299" s="54"/>
      <c r="CT1299" s="54"/>
      <c r="CU1299" s="54"/>
      <c r="CV1299" s="54"/>
      <c r="CW1299" s="54"/>
      <c r="CX1299" s="54"/>
      <c r="CY1299" s="54"/>
      <c r="CZ1299" s="54"/>
      <c r="DA1299" s="54"/>
      <c r="DB1299" s="54"/>
      <c r="DC1299" s="54"/>
      <c r="DD1299" s="54"/>
      <c r="DE1299" s="54"/>
      <c r="DF1299" s="54"/>
      <c r="DG1299" s="54"/>
      <c r="DH1299" s="54"/>
      <c r="DI1299" s="54"/>
      <c r="DJ1299" s="54"/>
    </row>
    <row r="1300" spans="4:114" x14ac:dyDescent="0.25">
      <c r="D1300" s="90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4"/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54"/>
      <c r="AW1300" s="54"/>
      <c r="AX1300" s="54"/>
      <c r="AY1300" s="54"/>
      <c r="AZ1300" s="54"/>
      <c r="BA1300" s="54"/>
      <c r="BB1300" s="54"/>
      <c r="BC1300" s="54"/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  <c r="BO1300" s="54"/>
      <c r="BP1300" s="54"/>
      <c r="BQ1300" s="54"/>
      <c r="BR1300" s="54"/>
      <c r="BS1300" s="54"/>
      <c r="BT1300" s="54"/>
      <c r="BU1300" s="54"/>
      <c r="BV1300" s="54"/>
      <c r="BW1300" s="54"/>
      <c r="BX1300" s="54"/>
      <c r="BY1300" s="54"/>
      <c r="BZ1300" s="54"/>
      <c r="CA1300" s="54"/>
      <c r="CB1300" s="54"/>
      <c r="CC1300" s="54"/>
      <c r="CD1300" s="54"/>
      <c r="CE1300" s="54"/>
      <c r="CF1300" s="54"/>
      <c r="CG1300" s="54"/>
      <c r="CH1300" s="54"/>
      <c r="CI1300" s="54"/>
      <c r="CJ1300" s="54"/>
      <c r="CK1300" s="54"/>
      <c r="CL1300" s="54"/>
      <c r="CM1300" s="54"/>
      <c r="CN1300" s="54"/>
      <c r="CO1300" s="54"/>
      <c r="CP1300" s="54"/>
      <c r="CQ1300" s="54"/>
      <c r="CR1300" s="54"/>
      <c r="CS1300" s="54"/>
      <c r="CT1300" s="54"/>
      <c r="CU1300" s="54"/>
      <c r="CV1300" s="54"/>
      <c r="CW1300" s="54"/>
      <c r="CX1300" s="54"/>
      <c r="CY1300" s="54"/>
      <c r="CZ1300" s="54"/>
      <c r="DA1300" s="54"/>
      <c r="DB1300" s="54"/>
      <c r="DC1300" s="54"/>
      <c r="DD1300" s="54"/>
      <c r="DE1300" s="54"/>
      <c r="DF1300" s="54"/>
      <c r="DG1300" s="54"/>
      <c r="DH1300" s="54"/>
      <c r="DI1300" s="54"/>
      <c r="DJ1300" s="54"/>
    </row>
    <row r="1301" spans="4:114" x14ac:dyDescent="0.25">
      <c r="D1301" s="90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4"/>
      <c r="BQ1301" s="54"/>
      <c r="BR1301" s="54"/>
      <c r="BS1301" s="54"/>
      <c r="BT1301" s="54"/>
      <c r="BU1301" s="54"/>
      <c r="BV1301" s="54"/>
      <c r="BW1301" s="54"/>
      <c r="BX1301" s="54"/>
      <c r="BY1301" s="54"/>
      <c r="BZ1301" s="54"/>
      <c r="CA1301" s="54"/>
      <c r="CB1301" s="54"/>
      <c r="CC1301" s="54"/>
      <c r="CD1301" s="54"/>
      <c r="CE1301" s="54"/>
      <c r="CF1301" s="54"/>
      <c r="CG1301" s="54"/>
      <c r="CH1301" s="54"/>
      <c r="CI1301" s="54"/>
      <c r="CJ1301" s="54"/>
      <c r="CK1301" s="54"/>
      <c r="CL1301" s="54"/>
      <c r="CM1301" s="54"/>
      <c r="CN1301" s="54"/>
      <c r="CO1301" s="54"/>
      <c r="CP1301" s="54"/>
      <c r="CQ1301" s="54"/>
      <c r="CR1301" s="54"/>
      <c r="CS1301" s="54"/>
      <c r="CT1301" s="54"/>
      <c r="CU1301" s="54"/>
      <c r="CV1301" s="54"/>
      <c r="CW1301" s="54"/>
      <c r="CX1301" s="54"/>
      <c r="CY1301" s="54"/>
      <c r="CZ1301" s="54"/>
      <c r="DA1301" s="54"/>
      <c r="DB1301" s="54"/>
      <c r="DC1301" s="54"/>
      <c r="DD1301" s="54"/>
      <c r="DE1301" s="54"/>
      <c r="DF1301" s="54"/>
      <c r="DG1301" s="54"/>
      <c r="DH1301" s="54"/>
      <c r="DI1301" s="54"/>
      <c r="DJ1301" s="54"/>
    </row>
    <row r="1302" spans="4:114" x14ac:dyDescent="0.25">
      <c r="D1302" s="90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54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4"/>
      <c r="BQ1302" s="54"/>
      <c r="BR1302" s="54"/>
      <c r="BS1302" s="54"/>
      <c r="BT1302" s="54"/>
      <c r="BU1302" s="54"/>
      <c r="BV1302" s="54"/>
      <c r="BW1302" s="54"/>
      <c r="BX1302" s="54"/>
      <c r="BY1302" s="54"/>
      <c r="BZ1302" s="54"/>
      <c r="CA1302" s="54"/>
      <c r="CB1302" s="54"/>
      <c r="CC1302" s="54"/>
      <c r="CD1302" s="54"/>
      <c r="CE1302" s="54"/>
      <c r="CF1302" s="54"/>
      <c r="CG1302" s="54"/>
      <c r="CH1302" s="54"/>
      <c r="CI1302" s="54"/>
      <c r="CJ1302" s="54"/>
      <c r="CK1302" s="54"/>
      <c r="CL1302" s="54"/>
      <c r="CM1302" s="54"/>
      <c r="CN1302" s="54"/>
      <c r="CO1302" s="54"/>
      <c r="CP1302" s="54"/>
      <c r="CQ1302" s="54"/>
      <c r="CR1302" s="54"/>
      <c r="CS1302" s="54"/>
      <c r="CT1302" s="54"/>
      <c r="CU1302" s="54"/>
      <c r="CV1302" s="54"/>
      <c r="CW1302" s="54"/>
      <c r="CX1302" s="54"/>
      <c r="CY1302" s="54"/>
      <c r="CZ1302" s="54"/>
      <c r="DA1302" s="54"/>
      <c r="DB1302" s="54"/>
      <c r="DC1302" s="54"/>
      <c r="DD1302" s="54"/>
      <c r="DE1302" s="54"/>
      <c r="DF1302" s="54"/>
      <c r="DG1302" s="54"/>
      <c r="DH1302" s="54"/>
      <c r="DI1302" s="54"/>
      <c r="DJ1302" s="54"/>
    </row>
    <row r="1303" spans="4:114" x14ac:dyDescent="0.25">
      <c r="D1303" s="90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  <c r="AU1303" s="54"/>
      <c r="AV1303" s="54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4"/>
      <c r="BQ1303" s="54"/>
      <c r="BR1303" s="54"/>
      <c r="BS1303" s="54"/>
      <c r="BT1303" s="54"/>
      <c r="BU1303" s="54"/>
      <c r="BV1303" s="54"/>
      <c r="BW1303" s="54"/>
      <c r="BX1303" s="54"/>
      <c r="BY1303" s="54"/>
      <c r="BZ1303" s="54"/>
      <c r="CA1303" s="54"/>
      <c r="CB1303" s="54"/>
      <c r="CC1303" s="54"/>
      <c r="CD1303" s="54"/>
      <c r="CE1303" s="54"/>
      <c r="CF1303" s="54"/>
      <c r="CG1303" s="54"/>
      <c r="CH1303" s="54"/>
      <c r="CI1303" s="54"/>
      <c r="CJ1303" s="54"/>
      <c r="CK1303" s="54"/>
      <c r="CL1303" s="54"/>
      <c r="CM1303" s="54"/>
      <c r="CN1303" s="54"/>
      <c r="CO1303" s="54"/>
      <c r="CP1303" s="54"/>
      <c r="CQ1303" s="54"/>
      <c r="CR1303" s="54"/>
      <c r="CS1303" s="54"/>
      <c r="CT1303" s="54"/>
      <c r="CU1303" s="54"/>
      <c r="CV1303" s="54"/>
      <c r="CW1303" s="54"/>
      <c r="CX1303" s="54"/>
      <c r="CY1303" s="54"/>
      <c r="CZ1303" s="54"/>
      <c r="DA1303" s="54"/>
      <c r="DB1303" s="54"/>
      <c r="DC1303" s="54"/>
      <c r="DD1303" s="54"/>
      <c r="DE1303" s="54"/>
      <c r="DF1303" s="54"/>
      <c r="DG1303" s="54"/>
      <c r="DH1303" s="54"/>
      <c r="DI1303" s="54"/>
      <c r="DJ1303" s="54"/>
    </row>
    <row r="1304" spans="4:114" x14ac:dyDescent="0.25">
      <c r="D1304" s="91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54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4"/>
      <c r="BQ1304" s="54"/>
      <c r="BR1304" s="54"/>
      <c r="BS1304" s="54"/>
      <c r="BT1304" s="54"/>
      <c r="BU1304" s="54"/>
      <c r="BV1304" s="54"/>
      <c r="BW1304" s="54"/>
      <c r="BX1304" s="54"/>
      <c r="BY1304" s="54"/>
      <c r="BZ1304" s="54"/>
      <c r="CA1304" s="54"/>
      <c r="CB1304" s="54"/>
      <c r="CC1304" s="54"/>
      <c r="CD1304" s="54"/>
      <c r="CE1304" s="54"/>
      <c r="CF1304" s="54"/>
      <c r="CG1304" s="54"/>
      <c r="CH1304" s="54"/>
      <c r="CI1304" s="54"/>
      <c r="CJ1304" s="54"/>
      <c r="CK1304" s="54"/>
      <c r="CL1304" s="54"/>
      <c r="CM1304" s="54"/>
      <c r="CN1304" s="54"/>
      <c r="CO1304" s="54"/>
      <c r="CP1304" s="54"/>
      <c r="CQ1304" s="54"/>
      <c r="CR1304" s="54"/>
      <c r="CS1304" s="54"/>
      <c r="CT1304" s="54"/>
      <c r="CU1304" s="54"/>
      <c r="CV1304" s="54"/>
      <c r="CW1304" s="54"/>
      <c r="CX1304" s="54"/>
      <c r="CY1304" s="54"/>
      <c r="CZ1304" s="54"/>
      <c r="DA1304" s="54"/>
      <c r="DB1304" s="54"/>
      <c r="DC1304" s="54"/>
      <c r="DD1304" s="54"/>
      <c r="DE1304" s="54"/>
      <c r="DF1304" s="54"/>
      <c r="DG1304" s="54"/>
      <c r="DH1304" s="54"/>
      <c r="DI1304" s="54"/>
      <c r="DJ1304" s="54"/>
    </row>
    <row r="1305" spans="4:114" x14ac:dyDescent="0.25">
      <c r="D1305" s="90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54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4"/>
      <c r="BQ1305" s="54"/>
      <c r="BR1305" s="54"/>
      <c r="BS1305" s="54"/>
      <c r="BT1305" s="54"/>
      <c r="BU1305" s="54"/>
      <c r="BV1305" s="54"/>
      <c r="BW1305" s="54"/>
      <c r="BX1305" s="54"/>
      <c r="BY1305" s="54"/>
      <c r="BZ1305" s="54"/>
      <c r="CA1305" s="54"/>
      <c r="CB1305" s="54"/>
      <c r="CC1305" s="54"/>
      <c r="CD1305" s="54"/>
      <c r="CE1305" s="54"/>
      <c r="CF1305" s="54"/>
      <c r="CG1305" s="54"/>
      <c r="CH1305" s="54"/>
      <c r="CI1305" s="54"/>
      <c r="CJ1305" s="54"/>
      <c r="CK1305" s="54"/>
      <c r="CL1305" s="54"/>
      <c r="CM1305" s="54"/>
      <c r="CN1305" s="54"/>
      <c r="CO1305" s="54"/>
      <c r="CP1305" s="54"/>
      <c r="CQ1305" s="54"/>
      <c r="CR1305" s="54"/>
      <c r="CS1305" s="54"/>
      <c r="CT1305" s="54"/>
      <c r="CU1305" s="54"/>
      <c r="CV1305" s="54"/>
      <c r="CW1305" s="54"/>
      <c r="CX1305" s="54"/>
      <c r="CY1305" s="54"/>
      <c r="CZ1305" s="54"/>
      <c r="DA1305" s="54"/>
      <c r="DB1305" s="54"/>
      <c r="DC1305" s="54"/>
      <c r="DD1305" s="54"/>
      <c r="DE1305" s="54"/>
      <c r="DF1305" s="54"/>
      <c r="DG1305" s="54"/>
      <c r="DH1305" s="54"/>
      <c r="DI1305" s="54"/>
      <c r="DJ1305" s="54"/>
    </row>
    <row r="1306" spans="4:114" x14ac:dyDescent="0.25">
      <c r="D1306" s="90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4"/>
      <c r="AL1306" s="54"/>
      <c r="AM1306" s="54"/>
      <c r="AN1306" s="54"/>
      <c r="AO1306" s="54"/>
      <c r="AP1306" s="54"/>
      <c r="AQ1306" s="54"/>
      <c r="AR1306" s="54"/>
      <c r="AS1306" s="54"/>
      <c r="AT1306" s="54"/>
      <c r="AU1306" s="54"/>
      <c r="AV1306" s="54"/>
      <c r="AW1306" s="54"/>
      <c r="AX1306" s="54"/>
      <c r="AY1306" s="54"/>
      <c r="AZ1306" s="54"/>
      <c r="BA1306" s="54"/>
      <c r="BB1306" s="54"/>
      <c r="BC1306" s="54"/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  <c r="BO1306" s="54"/>
      <c r="BP1306" s="54"/>
      <c r="BQ1306" s="54"/>
      <c r="BR1306" s="54"/>
      <c r="BS1306" s="54"/>
      <c r="BT1306" s="54"/>
      <c r="BU1306" s="54"/>
      <c r="BV1306" s="54"/>
      <c r="BW1306" s="54"/>
      <c r="BX1306" s="54"/>
      <c r="BY1306" s="54"/>
      <c r="BZ1306" s="54"/>
      <c r="CA1306" s="54"/>
      <c r="CB1306" s="54"/>
      <c r="CC1306" s="54"/>
      <c r="CD1306" s="54"/>
      <c r="CE1306" s="54"/>
      <c r="CF1306" s="54"/>
      <c r="CG1306" s="54"/>
      <c r="CH1306" s="54"/>
      <c r="CI1306" s="54"/>
      <c r="CJ1306" s="54"/>
      <c r="CK1306" s="54"/>
      <c r="CL1306" s="54"/>
      <c r="CM1306" s="54"/>
      <c r="CN1306" s="54"/>
      <c r="CO1306" s="54"/>
      <c r="CP1306" s="54"/>
      <c r="CQ1306" s="54"/>
      <c r="CR1306" s="54"/>
      <c r="CS1306" s="54"/>
      <c r="CT1306" s="54"/>
      <c r="CU1306" s="54"/>
      <c r="CV1306" s="54"/>
      <c r="CW1306" s="54"/>
      <c r="CX1306" s="54"/>
      <c r="CY1306" s="54"/>
      <c r="CZ1306" s="54"/>
      <c r="DA1306" s="54"/>
      <c r="DB1306" s="54"/>
      <c r="DC1306" s="54"/>
      <c r="DD1306" s="54"/>
      <c r="DE1306" s="54"/>
      <c r="DF1306" s="54"/>
      <c r="DG1306" s="54"/>
      <c r="DH1306" s="54"/>
      <c r="DI1306" s="54"/>
      <c r="DJ1306" s="54"/>
    </row>
    <row r="1307" spans="4:114" x14ac:dyDescent="0.25">
      <c r="D1307" s="90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4"/>
      <c r="AL1307" s="54"/>
      <c r="AM1307" s="54"/>
      <c r="AN1307" s="54"/>
      <c r="AO1307" s="54"/>
      <c r="AP1307" s="54"/>
      <c r="AQ1307" s="54"/>
      <c r="AR1307" s="54"/>
      <c r="AS1307" s="54"/>
      <c r="AT1307" s="54"/>
      <c r="AU1307" s="54"/>
      <c r="AV1307" s="54"/>
      <c r="AW1307" s="54"/>
      <c r="AX1307" s="54"/>
      <c r="AY1307" s="54"/>
      <c r="AZ1307" s="54"/>
      <c r="BA1307" s="54"/>
      <c r="BB1307" s="54"/>
      <c r="BC1307" s="54"/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  <c r="BO1307" s="54"/>
      <c r="BP1307" s="54"/>
      <c r="BQ1307" s="54"/>
      <c r="BR1307" s="54"/>
      <c r="BS1307" s="54"/>
      <c r="BT1307" s="54"/>
      <c r="BU1307" s="54"/>
      <c r="BV1307" s="54"/>
      <c r="BW1307" s="54"/>
      <c r="BX1307" s="54"/>
      <c r="BY1307" s="54"/>
      <c r="BZ1307" s="54"/>
      <c r="CA1307" s="54"/>
      <c r="CB1307" s="54"/>
      <c r="CC1307" s="54"/>
      <c r="CD1307" s="54"/>
      <c r="CE1307" s="54"/>
      <c r="CF1307" s="54"/>
      <c r="CG1307" s="54"/>
      <c r="CH1307" s="54"/>
      <c r="CI1307" s="54"/>
      <c r="CJ1307" s="54"/>
      <c r="CK1307" s="54"/>
      <c r="CL1307" s="54"/>
      <c r="CM1307" s="54"/>
      <c r="CN1307" s="54"/>
      <c r="CO1307" s="54"/>
      <c r="CP1307" s="54"/>
      <c r="CQ1307" s="54"/>
      <c r="CR1307" s="54"/>
      <c r="CS1307" s="54"/>
      <c r="CT1307" s="54"/>
      <c r="CU1307" s="54"/>
      <c r="CV1307" s="54"/>
      <c r="CW1307" s="54"/>
      <c r="CX1307" s="54"/>
      <c r="CY1307" s="54"/>
      <c r="CZ1307" s="54"/>
      <c r="DA1307" s="54"/>
      <c r="DB1307" s="54"/>
      <c r="DC1307" s="54"/>
      <c r="DD1307" s="54"/>
      <c r="DE1307" s="54"/>
      <c r="DF1307" s="54"/>
      <c r="DG1307" s="54"/>
      <c r="DH1307" s="54"/>
      <c r="DI1307" s="54"/>
      <c r="DJ1307" s="54"/>
    </row>
    <row r="1308" spans="4:114" x14ac:dyDescent="0.25">
      <c r="D1308" s="90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4"/>
      <c r="AL1308" s="54"/>
      <c r="AM1308" s="54"/>
      <c r="AN1308" s="54"/>
      <c r="AO1308" s="54"/>
      <c r="AP1308" s="54"/>
      <c r="AQ1308" s="54"/>
      <c r="AR1308" s="54"/>
      <c r="AS1308" s="54"/>
      <c r="AT1308" s="54"/>
      <c r="AU1308" s="54"/>
      <c r="AV1308" s="54"/>
      <c r="AW1308" s="54"/>
      <c r="AX1308" s="54"/>
      <c r="AY1308" s="54"/>
      <c r="AZ1308" s="54"/>
      <c r="BA1308" s="54"/>
      <c r="BB1308" s="54"/>
      <c r="BC1308" s="54"/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  <c r="BO1308" s="54"/>
      <c r="BP1308" s="54"/>
      <c r="BQ1308" s="54"/>
      <c r="BR1308" s="54"/>
      <c r="BS1308" s="54"/>
      <c r="BT1308" s="54"/>
      <c r="BU1308" s="54"/>
      <c r="BV1308" s="54"/>
      <c r="BW1308" s="54"/>
      <c r="BX1308" s="54"/>
      <c r="BY1308" s="54"/>
      <c r="BZ1308" s="54"/>
      <c r="CA1308" s="54"/>
      <c r="CB1308" s="54"/>
      <c r="CC1308" s="54"/>
      <c r="CD1308" s="54"/>
      <c r="CE1308" s="54"/>
      <c r="CF1308" s="54"/>
      <c r="CG1308" s="54"/>
      <c r="CH1308" s="54"/>
      <c r="CI1308" s="54"/>
      <c r="CJ1308" s="54"/>
      <c r="CK1308" s="54"/>
      <c r="CL1308" s="54"/>
      <c r="CM1308" s="54"/>
      <c r="CN1308" s="54"/>
      <c r="CO1308" s="54"/>
      <c r="CP1308" s="54"/>
      <c r="CQ1308" s="54"/>
      <c r="CR1308" s="54"/>
      <c r="CS1308" s="54"/>
      <c r="CT1308" s="54"/>
      <c r="CU1308" s="54"/>
      <c r="CV1308" s="54"/>
      <c r="CW1308" s="54"/>
      <c r="CX1308" s="54"/>
      <c r="CY1308" s="54"/>
      <c r="CZ1308" s="54"/>
      <c r="DA1308" s="54"/>
      <c r="DB1308" s="54"/>
      <c r="DC1308" s="54"/>
      <c r="DD1308" s="54"/>
      <c r="DE1308" s="54"/>
      <c r="DF1308" s="54"/>
      <c r="DG1308" s="54"/>
      <c r="DH1308" s="54"/>
      <c r="DI1308" s="54"/>
      <c r="DJ1308" s="54"/>
    </row>
    <row r="1309" spans="4:114" x14ac:dyDescent="0.25">
      <c r="D1309" s="90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4"/>
      <c r="AL1309" s="54"/>
      <c r="AM1309" s="54"/>
      <c r="AN1309" s="54"/>
      <c r="AO1309" s="54"/>
      <c r="AP1309" s="54"/>
      <c r="AQ1309" s="54"/>
      <c r="AR1309" s="54"/>
      <c r="AS1309" s="54"/>
      <c r="AT1309" s="54"/>
      <c r="AU1309" s="54"/>
      <c r="AV1309" s="54"/>
      <c r="AW1309" s="54"/>
      <c r="AX1309" s="54"/>
      <c r="AY1309" s="54"/>
      <c r="AZ1309" s="54"/>
      <c r="BA1309" s="54"/>
      <c r="BB1309" s="54"/>
      <c r="BC1309" s="54"/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  <c r="BO1309" s="54"/>
      <c r="BP1309" s="54"/>
      <c r="BQ1309" s="54"/>
      <c r="BR1309" s="54"/>
      <c r="BS1309" s="54"/>
      <c r="BT1309" s="54"/>
      <c r="BU1309" s="54"/>
      <c r="BV1309" s="54"/>
      <c r="BW1309" s="54"/>
      <c r="BX1309" s="54"/>
      <c r="BY1309" s="54"/>
      <c r="BZ1309" s="54"/>
      <c r="CA1309" s="54"/>
      <c r="CB1309" s="54"/>
      <c r="CC1309" s="54"/>
      <c r="CD1309" s="54"/>
      <c r="CE1309" s="54"/>
      <c r="CF1309" s="54"/>
      <c r="CG1309" s="54"/>
      <c r="CH1309" s="54"/>
      <c r="CI1309" s="54"/>
      <c r="CJ1309" s="54"/>
      <c r="CK1309" s="54"/>
      <c r="CL1309" s="54"/>
      <c r="CM1309" s="54"/>
      <c r="CN1309" s="54"/>
      <c r="CO1309" s="54"/>
      <c r="CP1309" s="54"/>
      <c r="CQ1309" s="54"/>
      <c r="CR1309" s="54"/>
      <c r="CS1309" s="54"/>
      <c r="CT1309" s="54"/>
      <c r="CU1309" s="54"/>
      <c r="CV1309" s="54"/>
      <c r="CW1309" s="54"/>
      <c r="CX1309" s="54"/>
      <c r="CY1309" s="54"/>
      <c r="CZ1309" s="54"/>
      <c r="DA1309" s="54"/>
      <c r="DB1309" s="54"/>
      <c r="DC1309" s="54"/>
      <c r="DD1309" s="54"/>
      <c r="DE1309" s="54"/>
      <c r="DF1309" s="54"/>
      <c r="DG1309" s="54"/>
      <c r="DH1309" s="54"/>
      <c r="DI1309" s="54"/>
      <c r="DJ1309" s="54"/>
    </row>
    <row r="1310" spans="4:114" x14ac:dyDescent="0.25">
      <c r="D1310" s="91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4"/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54"/>
      <c r="AW1310" s="54"/>
      <c r="AX1310" s="54"/>
      <c r="AY1310" s="54"/>
      <c r="AZ1310" s="54"/>
      <c r="BA1310" s="54"/>
      <c r="BB1310" s="54"/>
      <c r="BC1310" s="54"/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  <c r="BO1310" s="54"/>
      <c r="BP1310" s="54"/>
      <c r="BQ1310" s="54"/>
      <c r="BR1310" s="54"/>
      <c r="BS1310" s="54"/>
      <c r="BT1310" s="54"/>
      <c r="BU1310" s="54"/>
      <c r="BV1310" s="54"/>
      <c r="BW1310" s="54"/>
      <c r="BX1310" s="54"/>
      <c r="BY1310" s="54"/>
      <c r="BZ1310" s="54"/>
      <c r="CA1310" s="54"/>
      <c r="CB1310" s="54"/>
      <c r="CC1310" s="54"/>
      <c r="CD1310" s="54"/>
      <c r="CE1310" s="54"/>
      <c r="CF1310" s="54"/>
      <c r="CG1310" s="54"/>
      <c r="CH1310" s="54"/>
      <c r="CI1310" s="54"/>
      <c r="CJ1310" s="54"/>
      <c r="CK1310" s="54"/>
      <c r="CL1310" s="54"/>
      <c r="CM1310" s="54"/>
      <c r="CN1310" s="54"/>
      <c r="CO1310" s="54"/>
      <c r="CP1310" s="54"/>
      <c r="CQ1310" s="54"/>
      <c r="CR1310" s="54"/>
      <c r="CS1310" s="54"/>
      <c r="CT1310" s="54"/>
      <c r="CU1310" s="54"/>
      <c r="CV1310" s="54"/>
      <c r="CW1310" s="54"/>
      <c r="CX1310" s="54"/>
      <c r="CY1310" s="54"/>
      <c r="CZ1310" s="54"/>
      <c r="DA1310" s="54"/>
      <c r="DB1310" s="54"/>
      <c r="DC1310" s="54"/>
      <c r="DD1310" s="54"/>
      <c r="DE1310" s="54"/>
      <c r="DF1310" s="54"/>
      <c r="DG1310" s="54"/>
      <c r="DH1310" s="54"/>
      <c r="DI1310" s="54"/>
      <c r="DJ1310" s="54"/>
    </row>
    <row r="1311" spans="4:114" x14ac:dyDescent="0.25">
      <c r="D1311" s="90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4"/>
      <c r="AL1311" s="54"/>
      <c r="AM1311" s="54"/>
      <c r="AN1311" s="54"/>
      <c r="AO1311" s="54"/>
      <c r="AP1311" s="54"/>
      <c r="AQ1311" s="54"/>
      <c r="AR1311" s="54"/>
      <c r="AS1311" s="54"/>
      <c r="AT1311" s="54"/>
      <c r="AU1311" s="54"/>
      <c r="AV1311" s="54"/>
      <c r="AW1311" s="54"/>
      <c r="AX1311" s="54"/>
      <c r="AY1311" s="54"/>
      <c r="AZ1311" s="54"/>
      <c r="BA1311" s="54"/>
      <c r="BB1311" s="54"/>
      <c r="BC1311" s="54"/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  <c r="BO1311" s="54"/>
      <c r="BP1311" s="54"/>
      <c r="BQ1311" s="54"/>
      <c r="BR1311" s="54"/>
      <c r="BS1311" s="54"/>
      <c r="BT1311" s="54"/>
      <c r="BU1311" s="54"/>
      <c r="BV1311" s="54"/>
      <c r="BW1311" s="54"/>
      <c r="BX1311" s="54"/>
      <c r="BY1311" s="54"/>
      <c r="BZ1311" s="54"/>
      <c r="CA1311" s="54"/>
      <c r="CB1311" s="54"/>
      <c r="CC1311" s="54"/>
      <c r="CD1311" s="54"/>
      <c r="CE1311" s="54"/>
      <c r="CF1311" s="54"/>
      <c r="CG1311" s="54"/>
      <c r="CH1311" s="54"/>
      <c r="CI1311" s="54"/>
      <c r="CJ1311" s="54"/>
      <c r="CK1311" s="54"/>
      <c r="CL1311" s="54"/>
      <c r="CM1311" s="54"/>
      <c r="CN1311" s="54"/>
      <c r="CO1311" s="54"/>
      <c r="CP1311" s="54"/>
      <c r="CQ1311" s="54"/>
      <c r="CR1311" s="54"/>
      <c r="CS1311" s="54"/>
      <c r="CT1311" s="54"/>
      <c r="CU1311" s="54"/>
      <c r="CV1311" s="54"/>
      <c r="CW1311" s="54"/>
      <c r="CX1311" s="54"/>
      <c r="CY1311" s="54"/>
      <c r="CZ1311" s="54"/>
      <c r="DA1311" s="54"/>
      <c r="DB1311" s="54"/>
      <c r="DC1311" s="54"/>
      <c r="DD1311" s="54"/>
      <c r="DE1311" s="54"/>
      <c r="DF1311" s="54"/>
      <c r="DG1311" s="54"/>
      <c r="DH1311" s="54"/>
      <c r="DI1311" s="54"/>
      <c r="DJ1311" s="54"/>
    </row>
    <row r="1312" spans="4:114" x14ac:dyDescent="0.25">
      <c r="D1312" s="90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4"/>
      <c r="AL1312" s="54"/>
      <c r="AM1312" s="54"/>
      <c r="AN1312" s="54"/>
      <c r="AO1312" s="54"/>
      <c r="AP1312" s="54"/>
      <c r="AQ1312" s="54"/>
      <c r="AR1312" s="54"/>
      <c r="AS1312" s="54"/>
      <c r="AT1312" s="54"/>
      <c r="AU1312" s="54"/>
      <c r="AV1312" s="54"/>
      <c r="AW1312" s="54"/>
      <c r="AX1312" s="54"/>
      <c r="AY1312" s="54"/>
      <c r="AZ1312" s="54"/>
      <c r="BA1312" s="54"/>
      <c r="BB1312" s="54"/>
      <c r="BC1312" s="54"/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  <c r="BO1312" s="54"/>
      <c r="BP1312" s="54"/>
      <c r="BQ1312" s="54"/>
      <c r="BR1312" s="54"/>
      <c r="BS1312" s="54"/>
      <c r="BT1312" s="54"/>
      <c r="BU1312" s="54"/>
      <c r="BV1312" s="54"/>
      <c r="BW1312" s="54"/>
      <c r="BX1312" s="54"/>
      <c r="BY1312" s="54"/>
      <c r="BZ1312" s="54"/>
      <c r="CA1312" s="54"/>
      <c r="CB1312" s="54"/>
      <c r="CC1312" s="54"/>
      <c r="CD1312" s="54"/>
      <c r="CE1312" s="54"/>
      <c r="CF1312" s="54"/>
      <c r="CG1312" s="54"/>
      <c r="CH1312" s="54"/>
      <c r="CI1312" s="54"/>
      <c r="CJ1312" s="54"/>
      <c r="CK1312" s="54"/>
      <c r="CL1312" s="54"/>
      <c r="CM1312" s="54"/>
      <c r="CN1312" s="54"/>
      <c r="CO1312" s="54"/>
      <c r="CP1312" s="54"/>
      <c r="CQ1312" s="54"/>
      <c r="CR1312" s="54"/>
      <c r="CS1312" s="54"/>
      <c r="CT1312" s="54"/>
      <c r="CU1312" s="54"/>
      <c r="CV1312" s="54"/>
      <c r="CW1312" s="54"/>
      <c r="CX1312" s="54"/>
      <c r="CY1312" s="54"/>
      <c r="CZ1312" s="54"/>
      <c r="DA1312" s="54"/>
      <c r="DB1312" s="54"/>
      <c r="DC1312" s="54"/>
      <c r="DD1312" s="54"/>
      <c r="DE1312" s="54"/>
      <c r="DF1312" s="54"/>
      <c r="DG1312" s="54"/>
      <c r="DH1312" s="54"/>
      <c r="DI1312" s="54"/>
      <c r="DJ1312" s="54"/>
    </row>
    <row r="1313" spans="4:114" x14ac:dyDescent="0.25">
      <c r="D1313" s="90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  <c r="AU1313" s="54"/>
      <c r="AV1313" s="54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4"/>
      <c r="BQ1313" s="54"/>
      <c r="BR1313" s="54"/>
      <c r="BS1313" s="54"/>
      <c r="BT1313" s="54"/>
      <c r="BU1313" s="54"/>
      <c r="BV1313" s="54"/>
      <c r="BW1313" s="54"/>
      <c r="BX1313" s="54"/>
      <c r="BY1313" s="54"/>
      <c r="BZ1313" s="54"/>
      <c r="CA1313" s="54"/>
      <c r="CB1313" s="54"/>
      <c r="CC1313" s="54"/>
      <c r="CD1313" s="54"/>
      <c r="CE1313" s="54"/>
      <c r="CF1313" s="54"/>
      <c r="CG1313" s="54"/>
      <c r="CH1313" s="54"/>
      <c r="CI1313" s="54"/>
      <c r="CJ1313" s="54"/>
      <c r="CK1313" s="54"/>
      <c r="CL1313" s="54"/>
      <c r="CM1313" s="54"/>
      <c r="CN1313" s="54"/>
      <c r="CO1313" s="54"/>
      <c r="CP1313" s="54"/>
      <c r="CQ1313" s="54"/>
      <c r="CR1313" s="54"/>
      <c r="CS1313" s="54"/>
      <c r="CT1313" s="54"/>
      <c r="CU1313" s="54"/>
      <c r="CV1313" s="54"/>
      <c r="CW1313" s="54"/>
      <c r="CX1313" s="54"/>
      <c r="CY1313" s="54"/>
      <c r="CZ1313" s="54"/>
      <c r="DA1313" s="54"/>
      <c r="DB1313" s="54"/>
      <c r="DC1313" s="54"/>
      <c r="DD1313" s="54"/>
      <c r="DE1313" s="54"/>
      <c r="DF1313" s="54"/>
      <c r="DG1313" s="54"/>
      <c r="DH1313" s="54"/>
      <c r="DI1313" s="54"/>
      <c r="DJ1313" s="54"/>
    </row>
    <row r="1314" spans="4:114" x14ac:dyDescent="0.25">
      <c r="D1314" s="90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4"/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54"/>
      <c r="AW1314" s="54"/>
      <c r="AX1314" s="54"/>
      <c r="AY1314" s="54"/>
      <c r="AZ1314" s="54"/>
      <c r="BA1314" s="54"/>
      <c r="BB1314" s="54"/>
      <c r="BC1314" s="54"/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  <c r="BO1314" s="54"/>
      <c r="BP1314" s="54"/>
      <c r="BQ1314" s="54"/>
      <c r="BR1314" s="54"/>
      <c r="BS1314" s="54"/>
      <c r="BT1314" s="54"/>
      <c r="BU1314" s="54"/>
      <c r="BV1314" s="54"/>
      <c r="BW1314" s="54"/>
      <c r="BX1314" s="54"/>
      <c r="BY1314" s="54"/>
      <c r="BZ1314" s="54"/>
      <c r="CA1314" s="54"/>
      <c r="CB1314" s="54"/>
      <c r="CC1314" s="54"/>
      <c r="CD1314" s="54"/>
      <c r="CE1314" s="54"/>
      <c r="CF1314" s="54"/>
      <c r="CG1314" s="54"/>
      <c r="CH1314" s="54"/>
      <c r="CI1314" s="54"/>
      <c r="CJ1314" s="54"/>
      <c r="CK1314" s="54"/>
      <c r="CL1314" s="54"/>
      <c r="CM1314" s="54"/>
      <c r="CN1314" s="54"/>
      <c r="CO1314" s="54"/>
      <c r="CP1314" s="54"/>
      <c r="CQ1314" s="54"/>
      <c r="CR1314" s="54"/>
      <c r="CS1314" s="54"/>
      <c r="CT1314" s="54"/>
      <c r="CU1314" s="54"/>
      <c r="CV1314" s="54"/>
      <c r="CW1314" s="54"/>
      <c r="CX1314" s="54"/>
      <c r="CY1314" s="54"/>
      <c r="CZ1314" s="54"/>
      <c r="DA1314" s="54"/>
      <c r="DB1314" s="54"/>
      <c r="DC1314" s="54"/>
      <c r="DD1314" s="54"/>
      <c r="DE1314" s="54"/>
      <c r="DF1314" s="54"/>
      <c r="DG1314" s="54"/>
      <c r="DH1314" s="54"/>
      <c r="DI1314" s="54"/>
      <c r="DJ1314" s="54"/>
    </row>
    <row r="1315" spans="4:114" x14ac:dyDescent="0.25">
      <c r="D1315" s="90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4"/>
      <c r="AL1315" s="54"/>
      <c r="AM1315" s="54"/>
      <c r="AN1315" s="54"/>
      <c r="AO1315" s="54"/>
      <c r="AP1315" s="54"/>
      <c r="AQ1315" s="54"/>
      <c r="AR1315" s="54"/>
      <c r="AS1315" s="54"/>
      <c r="AT1315" s="54"/>
      <c r="AU1315" s="54"/>
      <c r="AV1315" s="54"/>
      <c r="AW1315" s="54"/>
      <c r="AX1315" s="54"/>
      <c r="AY1315" s="54"/>
      <c r="AZ1315" s="54"/>
      <c r="BA1315" s="54"/>
      <c r="BB1315" s="54"/>
      <c r="BC1315" s="54"/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  <c r="BO1315" s="54"/>
      <c r="BP1315" s="54"/>
      <c r="BQ1315" s="54"/>
      <c r="BR1315" s="54"/>
      <c r="BS1315" s="54"/>
      <c r="BT1315" s="54"/>
      <c r="BU1315" s="54"/>
      <c r="BV1315" s="54"/>
      <c r="BW1315" s="54"/>
      <c r="BX1315" s="54"/>
      <c r="BY1315" s="54"/>
      <c r="BZ1315" s="54"/>
      <c r="CA1315" s="54"/>
      <c r="CB1315" s="54"/>
      <c r="CC1315" s="54"/>
      <c r="CD1315" s="54"/>
      <c r="CE1315" s="54"/>
      <c r="CF1315" s="54"/>
      <c r="CG1315" s="54"/>
      <c r="CH1315" s="54"/>
      <c r="CI1315" s="54"/>
      <c r="CJ1315" s="54"/>
      <c r="CK1315" s="54"/>
      <c r="CL1315" s="54"/>
      <c r="CM1315" s="54"/>
      <c r="CN1315" s="54"/>
      <c r="CO1315" s="54"/>
      <c r="CP1315" s="54"/>
      <c r="CQ1315" s="54"/>
      <c r="CR1315" s="54"/>
      <c r="CS1315" s="54"/>
      <c r="CT1315" s="54"/>
      <c r="CU1315" s="54"/>
      <c r="CV1315" s="54"/>
      <c r="CW1315" s="54"/>
      <c r="CX1315" s="54"/>
      <c r="CY1315" s="54"/>
      <c r="CZ1315" s="54"/>
      <c r="DA1315" s="54"/>
      <c r="DB1315" s="54"/>
      <c r="DC1315" s="54"/>
      <c r="DD1315" s="54"/>
      <c r="DE1315" s="54"/>
      <c r="DF1315" s="54"/>
      <c r="DG1315" s="54"/>
      <c r="DH1315" s="54"/>
      <c r="DI1315" s="54"/>
      <c r="DJ1315" s="54"/>
    </row>
    <row r="1316" spans="4:114" x14ac:dyDescent="0.25">
      <c r="D1316" s="91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4"/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54"/>
      <c r="AW1316" s="54"/>
      <c r="AX1316" s="54"/>
      <c r="AY1316" s="54"/>
      <c r="AZ1316" s="54"/>
      <c r="BA1316" s="54"/>
      <c r="BB1316" s="54"/>
      <c r="BC1316" s="54"/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  <c r="BO1316" s="54"/>
      <c r="BP1316" s="54"/>
      <c r="BQ1316" s="54"/>
      <c r="BR1316" s="54"/>
      <c r="BS1316" s="54"/>
      <c r="BT1316" s="54"/>
      <c r="BU1316" s="54"/>
      <c r="BV1316" s="54"/>
      <c r="BW1316" s="54"/>
      <c r="BX1316" s="54"/>
      <c r="BY1316" s="54"/>
      <c r="BZ1316" s="54"/>
      <c r="CA1316" s="54"/>
      <c r="CB1316" s="54"/>
      <c r="CC1316" s="54"/>
      <c r="CD1316" s="54"/>
      <c r="CE1316" s="54"/>
      <c r="CF1316" s="54"/>
      <c r="CG1316" s="54"/>
      <c r="CH1316" s="54"/>
      <c r="CI1316" s="54"/>
      <c r="CJ1316" s="54"/>
      <c r="CK1316" s="54"/>
      <c r="CL1316" s="54"/>
      <c r="CM1316" s="54"/>
      <c r="CN1316" s="54"/>
      <c r="CO1316" s="54"/>
      <c r="CP1316" s="54"/>
      <c r="CQ1316" s="54"/>
      <c r="CR1316" s="54"/>
      <c r="CS1316" s="54"/>
      <c r="CT1316" s="54"/>
      <c r="CU1316" s="54"/>
      <c r="CV1316" s="54"/>
      <c r="CW1316" s="54"/>
      <c r="CX1316" s="54"/>
      <c r="CY1316" s="54"/>
      <c r="CZ1316" s="54"/>
      <c r="DA1316" s="54"/>
      <c r="DB1316" s="54"/>
      <c r="DC1316" s="54"/>
      <c r="DD1316" s="54"/>
      <c r="DE1316" s="54"/>
      <c r="DF1316" s="54"/>
      <c r="DG1316" s="54"/>
      <c r="DH1316" s="54"/>
      <c r="DI1316" s="54"/>
      <c r="DJ1316" s="54"/>
    </row>
    <row r="1317" spans="4:114" x14ac:dyDescent="0.25">
      <c r="D1317" s="90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4"/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54"/>
      <c r="AW1317" s="54"/>
      <c r="AX1317" s="54"/>
      <c r="AY1317" s="54"/>
      <c r="AZ1317" s="54"/>
      <c r="BA1317" s="54"/>
      <c r="BB1317" s="54"/>
      <c r="BC1317" s="54"/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  <c r="BO1317" s="54"/>
      <c r="BP1317" s="54"/>
      <c r="BQ1317" s="54"/>
      <c r="BR1317" s="54"/>
      <c r="BS1317" s="54"/>
      <c r="BT1317" s="54"/>
      <c r="BU1317" s="54"/>
      <c r="BV1317" s="54"/>
      <c r="BW1317" s="54"/>
      <c r="BX1317" s="54"/>
      <c r="BY1317" s="54"/>
      <c r="BZ1317" s="54"/>
      <c r="CA1317" s="54"/>
      <c r="CB1317" s="54"/>
      <c r="CC1317" s="54"/>
      <c r="CD1317" s="54"/>
      <c r="CE1317" s="54"/>
      <c r="CF1317" s="54"/>
      <c r="CG1317" s="54"/>
      <c r="CH1317" s="54"/>
      <c r="CI1317" s="54"/>
      <c r="CJ1317" s="54"/>
      <c r="CK1317" s="54"/>
      <c r="CL1317" s="54"/>
      <c r="CM1317" s="54"/>
      <c r="CN1317" s="54"/>
      <c r="CO1317" s="54"/>
      <c r="CP1317" s="54"/>
      <c r="CQ1317" s="54"/>
      <c r="CR1317" s="54"/>
      <c r="CS1317" s="54"/>
      <c r="CT1317" s="54"/>
      <c r="CU1317" s="54"/>
      <c r="CV1317" s="54"/>
      <c r="CW1317" s="54"/>
      <c r="CX1317" s="54"/>
      <c r="CY1317" s="54"/>
      <c r="CZ1317" s="54"/>
      <c r="DA1317" s="54"/>
      <c r="DB1317" s="54"/>
      <c r="DC1317" s="54"/>
      <c r="DD1317" s="54"/>
      <c r="DE1317" s="54"/>
      <c r="DF1317" s="54"/>
      <c r="DG1317" s="54"/>
      <c r="DH1317" s="54"/>
      <c r="DI1317" s="54"/>
      <c r="DJ1317" s="54"/>
    </row>
    <row r="1318" spans="4:114" x14ac:dyDescent="0.25">
      <c r="D1318" s="90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4"/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54"/>
      <c r="AW1318" s="54"/>
      <c r="AX1318" s="54"/>
      <c r="AY1318" s="54"/>
      <c r="AZ1318" s="54"/>
      <c r="BA1318" s="54"/>
      <c r="BB1318" s="54"/>
      <c r="BC1318" s="54"/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  <c r="BO1318" s="54"/>
      <c r="BP1318" s="54"/>
      <c r="BQ1318" s="54"/>
      <c r="BR1318" s="54"/>
      <c r="BS1318" s="54"/>
      <c r="BT1318" s="54"/>
      <c r="BU1318" s="54"/>
      <c r="BV1318" s="54"/>
      <c r="BW1318" s="54"/>
      <c r="BX1318" s="54"/>
      <c r="BY1318" s="54"/>
      <c r="BZ1318" s="54"/>
      <c r="CA1318" s="54"/>
      <c r="CB1318" s="54"/>
      <c r="CC1318" s="54"/>
      <c r="CD1318" s="54"/>
      <c r="CE1318" s="54"/>
      <c r="CF1318" s="54"/>
      <c r="CG1318" s="54"/>
      <c r="CH1318" s="54"/>
      <c r="CI1318" s="54"/>
      <c r="CJ1318" s="54"/>
      <c r="CK1318" s="54"/>
      <c r="CL1318" s="54"/>
      <c r="CM1318" s="54"/>
      <c r="CN1318" s="54"/>
      <c r="CO1318" s="54"/>
      <c r="CP1318" s="54"/>
      <c r="CQ1318" s="54"/>
      <c r="CR1318" s="54"/>
      <c r="CS1318" s="54"/>
      <c r="CT1318" s="54"/>
      <c r="CU1318" s="54"/>
      <c r="CV1318" s="54"/>
      <c r="CW1318" s="54"/>
      <c r="CX1318" s="54"/>
      <c r="CY1318" s="54"/>
      <c r="CZ1318" s="54"/>
      <c r="DA1318" s="54"/>
      <c r="DB1318" s="54"/>
      <c r="DC1318" s="54"/>
      <c r="DD1318" s="54"/>
      <c r="DE1318" s="54"/>
      <c r="DF1318" s="54"/>
      <c r="DG1318" s="54"/>
      <c r="DH1318" s="54"/>
      <c r="DI1318" s="54"/>
      <c r="DJ1318" s="54"/>
    </row>
    <row r="1319" spans="4:114" x14ac:dyDescent="0.25">
      <c r="D1319" s="90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4"/>
      <c r="AL1319" s="54"/>
      <c r="AM1319" s="54"/>
      <c r="AN1319" s="54"/>
      <c r="AO1319" s="54"/>
      <c r="AP1319" s="54"/>
      <c r="AQ1319" s="54"/>
      <c r="AR1319" s="54"/>
      <c r="AS1319" s="54"/>
      <c r="AT1319" s="54"/>
      <c r="AU1319" s="54"/>
      <c r="AV1319" s="54"/>
      <c r="AW1319" s="54"/>
      <c r="AX1319" s="54"/>
      <c r="AY1319" s="54"/>
      <c r="AZ1319" s="54"/>
      <c r="BA1319" s="54"/>
      <c r="BB1319" s="54"/>
      <c r="BC1319" s="54"/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  <c r="BO1319" s="54"/>
      <c r="BP1319" s="54"/>
      <c r="BQ1319" s="54"/>
      <c r="BR1319" s="54"/>
      <c r="BS1319" s="54"/>
      <c r="BT1319" s="54"/>
      <c r="BU1319" s="54"/>
      <c r="BV1319" s="54"/>
      <c r="BW1319" s="54"/>
      <c r="BX1319" s="54"/>
      <c r="BY1319" s="54"/>
      <c r="BZ1319" s="54"/>
      <c r="CA1319" s="54"/>
      <c r="CB1319" s="54"/>
      <c r="CC1319" s="54"/>
      <c r="CD1319" s="54"/>
      <c r="CE1319" s="54"/>
      <c r="CF1319" s="54"/>
      <c r="CG1319" s="54"/>
      <c r="CH1319" s="54"/>
      <c r="CI1319" s="54"/>
      <c r="CJ1319" s="54"/>
      <c r="CK1319" s="54"/>
      <c r="CL1319" s="54"/>
      <c r="CM1319" s="54"/>
      <c r="CN1319" s="54"/>
      <c r="CO1319" s="54"/>
      <c r="CP1319" s="54"/>
      <c r="CQ1319" s="54"/>
      <c r="CR1319" s="54"/>
      <c r="CS1319" s="54"/>
      <c r="CT1319" s="54"/>
      <c r="CU1319" s="54"/>
      <c r="CV1319" s="54"/>
      <c r="CW1319" s="54"/>
      <c r="CX1319" s="54"/>
      <c r="CY1319" s="54"/>
      <c r="CZ1319" s="54"/>
      <c r="DA1319" s="54"/>
      <c r="DB1319" s="54"/>
      <c r="DC1319" s="54"/>
      <c r="DD1319" s="54"/>
      <c r="DE1319" s="54"/>
      <c r="DF1319" s="54"/>
      <c r="DG1319" s="54"/>
      <c r="DH1319" s="54"/>
      <c r="DI1319" s="54"/>
      <c r="DJ1319" s="54"/>
    </row>
    <row r="1320" spans="4:114" x14ac:dyDescent="0.25">
      <c r="D1320" s="90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4"/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54"/>
      <c r="AW1320" s="54"/>
      <c r="AX1320" s="54"/>
      <c r="AY1320" s="54"/>
      <c r="AZ1320" s="54"/>
      <c r="BA1320" s="54"/>
      <c r="BB1320" s="54"/>
      <c r="BC1320" s="54"/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  <c r="BO1320" s="54"/>
      <c r="BP1320" s="54"/>
      <c r="BQ1320" s="54"/>
      <c r="BR1320" s="54"/>
      <c r="BS1320" s="54"/>
      <c r="BT1320" s="54"/>
      <c r="BU1320" s="54"/>
      <c r="BV1320" s="54"/>
      <c r="BW1320" s="54"/>
      <c r="BX1320" s="54"/>
      <c r="BY1320" s="54"/>
      <c r="BZ1320" s="54"/>
      <c r="CA1320" s="54"/>
      <c r="CB1320" s="54"/>
      <c r="CC1320" s="54"/>
      <c r="CD1320" s="54"/>
      <c r="CE1320" s="54"/>
      <c r="CF1320" s="54"/>
      <c r="CG1320" s="54"/>
      <c r="CH1320" s="54"/>
      <c r="CI1320" s="54"/>
      <c r="CJ1320" s="54"/>
      <c r="CK1320" s="54"/>
      <c r="CL1320" s="54"/>
      <c r="CM1320" s="54"/>
      <c r="CN1320" s="54"/>
      <c r="CO1320" s="54"/>
      <c r="CP1320" s="54"/>
      <c r="CQ1320" s="54"/>
      <c r="CR1320" s="54"/>
      <c r="CS1320" s="54"/>
      <c r="CT1320" s="54"/>
      <c r="CU1320" s="54"/>
      <c r="CV1320" s="54"/>
      <c r="CW1320" s="54"/>
      <c r="CX1320" s="54"/>
      <c r="CY1320" s="54"/>
      <c r="CZ1320" s="54"/>
      <c r="DA1320" s="54"/>
      <c r="DB1320" s="54"/>
      <c r="DC1320" s="54"/>
      <c r="DD1320" s="54"/>
      <c r="DE1320" s="54"/>
      <c r="DF1320" s="54"/>
      <c r="DG1320" s="54"/>
      <c r="DH1320" s="54"/>
      <c r="DI1320" s="54"/>
      <c r="DJ1320" s="54"/>
    </row>
    <row r="1321" spans="4:114" x14ac:dyDescent="0.25">
      <c r="D1321" s="90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4"/>
      <c r="AL1321" s="54"/>
      <c r="AM1321" s="54"/>
      <c r="AN1321" s="54"/>
      <c r="AO1321" s="54"/>
      <c r="AP1321" s="54"/>
      <c r="AQ1321" s="54"/>
      <c r="AR1321" s="54"/>
      <c r="AS1321" s="54"/>
      <c r="AT1321" s="54"/>
      <c r="AU1321" s="54"/>
      <c r="AV1321" s="54"/>
      <c r="AW1321" s="54"/>
      <c r="AX1321" s="54"/>
      <c r="AY1321" s="54"/>
      <c r="AZ1321" s="54"/>
      <c r="BA1321" s="54"/>
      <c r="BB1321" s="54"/>
      <c r="BC1321" s="54"/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  <c r="BO1321" s="54"/>
      <c r="BP1321" s="54"/>
      <c r="BQ1321" s="54"/>
      <c r="BR1321" s="54"/>
      <c r="BS1321" s="54"/>
      <c r="BT1321" s="54"/>
      <c r="BU1321" s="54"/>
      <c r="BV1321" s="54"/>
      <c r="BW1321" s="54"/>
      <c r="BX1321" s="54"/>
      <c r="BY1321" s="54"/>
      <c r="BZ1321" s="54"/>
      <c r="CA1321" s="54"/>
      <c r="CB1321" s="54"/>
      <c r="CC1321" s="54"/>
      <c r="CD1321" s="54"/>
      <c r="CE1321" s="54"/>
      <c r="CF1321" s="54"/>
      <c r="CG1321" s="54"/>
      <c r="CH1321" s="54"/>
      <c r="CI1321" s="54"/>
      <c r="CJ1321" s="54"/>
      <c r="CK1321" s="54"/>
      <c r="CL1321" s="54"/>
      <c r="CM1321" s="54"/>
      <c r="CN1321" s="54"/>
      <c r="CO1321" s="54"/>
      <c r="CP1321" s="54"/>
      <c r="CQ1321" s="54"/>
      <c r="CR1321" s="54"/>
      <c r="CS1321" s="54"/>
      <c r="CT1321" s="54"/>
      <c r="CU1321" s="54"/>
      <c r="CV1321" s="54"/>
      <c r="CW1321" s="54"/>
      <c r="CX1321" s="54"/>
      <c r="CY1321" s="54"/>
      <c r="CZ1321" s="54"/>
      <c r="DA1321" s="54"/>
      <c r="DB1321" s="54"/>
      <c r="DC1321" s="54"/>
      <c r="DD1321" s="54"/>
      <c r="DE1321" s="54"/>
      <c r="DF1321" s="54"/>
      <c r="DG1321" s="54"/>
      <c r="DH1321" s="54"/>
      <c r="DI1321" s="54"/>
      <c r="DJ1321" s="54"/>
    </row>
    <row r="1322" spans="4:114" x14ac:dyDescent="0.25">
      <c r="D1322" s="91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4"/>
      <c r="AL1322" s="54"/>
      <c r="AM1322" s="54"/>
      <c r="AN1322" s="54"/>
      <c r="AO1322" s="54"/>
      <c r="AP1322" s="54"/>
      <c r="AQ1322" s="54"/>
      <c r="AR1322" s="54"/>
      <c r="AS1322" s="54"/>
      <c r="AT1322" s="54"/>
      <c r="AU1322" s="54"/>
      <c r="AV1322" s="54"/>
      <c r="AW1322" s="54"/>
      <c r="AX1322" s="54"/>
      <c r="AY1322" s="54"/>
      <c r="AZ1322" s="54"/>
      <c r="BA1322" s="54"/>
      <c r="BB1322" s="54"/>
      <c r="BC1322" s="54"/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  <c r="BO1322" s="54"/>
      <c r="BP1322" s="54"/>
      <c r="BQ1322" s="54"/>
      <c r="BR1322" s="54"/>
      <c r="BS1322" s="54"/>
      <c r="BT1322" s="54"/>
      <c r="BU1322" s="54"/>
      <c r="BV1322" s="54"/>
      <c r="BW1322" s="54"/>
      <c r="BX1322" s="54"/>
      <c r="BY1322" s="54"/>
      <c r="BZ1322" s="54"/>
      <c r="CA1322" s="54"/>
      <c r="CB1322" s="54"/>
      <c r="CC1322" s="54"/>
      <c r="CD1322" s="54"/>
      <c r="CE1322" s="54"/>
      <c r="CF1322" s="54"/>
      <c r="CG1322" s="54"/>
      <c r="CH1322" s="54"/>
      <c r="CI1322" s="54"/>
      <c r="CJ1322" s="54"/>
      <c r="CK1322" s="54"/>
      <c r="CL1322" s="54"/>
      <c r="CM1322" s="54"/>
      <c r="CN1322" s="54"/>
      <c r="CO1322" s="54"/>
      <c r="CP1322" s="54"/>
      <c r="CQ1322" s="54"/>
      <c r="CR1322" s="54"/>
      <c r="CS1322" s="54"/>
      <c r="CT1322" s="54"/>
      <c r="CU1322" s="54"/>
      <c r="CV1322" s="54"/>
      <c r="CW1322" s="54"/>
      <c r="CX1322" s="54"/>
      <c r="CY1322" s="54"/>
      <c r="CZ1322" s="54"/>
      <c r="DA1322" s="54"/>
      <c r="DB1322" s="54"/>
      <c r="DC1322" s="54"/>
      <c r="DD1322" s="54"/>
      <c r="DE1322" s="54"/>
      <c r="DF1322" s="54"/>
      <c r="DG1322" s="54"/>
      <c r="DH1322" s="54"/>
      <c r="DI1322" s="54"/>
      <c r="DJ1322" s="54"/>
    </row>
    <row r="1323" spans="4:114" x14ac:dyDescent="0.25">
      <c r="D1323" s="90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4"/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54"/>
      <c r="AW1323" s="54"/>
      <c r="AX1323" s="54"/>
      <c r="AY1323" s="54"/>
      <c r="AZ1323" s="54"/>
      <c r="BA1323" s="54"/>
      <c r="BB1323" s="54"/>
      <c r="BC1323" s="54"/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  <c r="BO1323" s="54"/>
      <c r="BP1323" s="54"/>
      <c r="BQ1323" s="54"/>
      <c r="BR1323" s="54"/>
      <c r="BS1323" s="54"/>
      <c r="BT1323" s="54"/>
      <c r="BU1323" s="54"/>
      <c r="BV1323" s="54"/>
      <c r="BW1323" s="54"/>
      <c r="BX1323" s="54"/>
      <c r="BY1323" s="54"/>
      <c r="BZ1323" s="54"/>
      <c r="CA1323" s="54"/>
      <c r="CB1323" s="54"/>
      <c r="CC1323" s="54"/>
      <c r="CD1323" s="54"/>
      <c r="CE1323" s="54"/>
      <c r="CF1323" s="54"/>
      <c r="CG1323" s="54"/>
      <c r="CH1323" s="54"/>
      <c r="CI1323" s="54"/>
      <c r="CJ1323" s="54"/>
      <c r="CK1323" s="54"/>
      <c r="CL1323" s="54"/>
      <c r="CM1323" s="54"/>
      <c r="CN1323" s="54"/>
      <c r="CO1323" s="54"/>
      <c r="CP1323" s="54"/>
      <c r="CQ1323" s="54"/>
      <c r="CR1323" s="54"/>
      <c r="CS1323" s="54"/>
      <c r="CT1323" s="54"/>
      <c r="CU1323" s="54"/>
      <c r="CV1323" s="54"/>
      <c r="CW1323" s="54"/>
      <c r="CX1323" s="54"/>
      <c r="CY1323" s="54"/>
      <c r="CZ1323" s="54"/>
      <c r="DA1323" s="54"/>
      <c r="DB1323" s="54"/>
      <c r="DC1323" s="54"/>
      <c r="DD1323" s="54"/>
      <c r="DE1323" s="54"/>
      <c r="DF1323" s="54"/>
      <c r="DG1323" s="54"/>
      <c r="DH1323" s="54"/>
      <c r="DI1323" s="54"/>
      <c r="DJ1323" s="54"/>
    </row>
    <row r="1324" spans="4:114" x14ac:dyDescent="0.25">
      <c r="D1324" s="90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4"/>
      <c r="AL1324" s="54"/>
      <c r="AM1324" s="54"/>
      <c r="AN1324" s="54"/>
      <c r="AO1324" s="54"/>
      <c r="AP1324" s="54"/>
      <c r="AQ1324" s="54"/>
      <c r="AR1324" s="54"/>
      <c r="AS1324" s="54"/>
      <c r="AT1324" s="54"/>
      <c r="AU1324" s="54"/>
      <c r="AV1324" s="54"/>
      <c r="AW1324" s="54"/>
      <c r="AX1324" s="54"/>
      <c r="AY1324" s="54"/>
      <c r="AZ1324" s="54"/>
      <c r="BA1324" s="54"/>
      <c r="BB1324" s="54"/>
      <c r="BC1324" s="54"/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  <c r="BO1324" s="54"/>
      <c r="BP1324" s="54"/>
      <c r="BQ1324" s="54"/>
      <c r="BR1324" s="54"/>
      <c r="BS1324" s="54"/>
      <c r="BT1324" s="54"/>
      <c r="BU1324" s="54"/>
      <c r="BV1324" s="54"/>
      <c r="BW1324" s="54"/>
      <c r="BX1324" s="54"/>
      <c r="BY1324" s="54"/>
      <c r="BZ1324" s="54"/>
      <c r="CA1324" s="54"/>
      <c r="CB1324" s="54"/>
      <c r="CC1324" s="54"/>
      <c r="CD1324" s="54"/>
      <c r="CE1324" s="54"/>
      <c r="CF1324" s="54"/>
      <c r="CG1324" s="54"/>
      <c r="CH1324" s="54"/>
      <c r="CI1324" s="54"/>
      <c r="CJ1324" s="54"/>
      <c r="CK1324" s="54"/>
      <c r="CL1324" s="54"/>
      <c r="CM1324" s="54"/>
      <c r="CN1324" s="54"/>
      <c r="CO1324" s="54"/>
      <c r="CP1324" s="54"/>
      <c r="CQ1324" s="54"/>
      <c r="CR1324" s="54"/>
      <c r="CS1324" s="54"/>
      <c r="CT1324" s="54"/>
      <c r="CU1324" s="54"/>
      <c r="CV1324" s="54"/>
      <c r="CW1324" s="54"/>
      <c r="CX1324" s="54"/>
      <c r="CY1324" s="54"/>
      <c r="CZ1324" s="54"/>
      <c r="DA1324" s="54"/>
      <c r="DB1324" s="54"/>
      <c r="DC1324" s="54"/>
      <c r="DD1324" s="54"/>
      <c r="DE1324" s="54"/>
      <c r="DF1324" s="54"/>
      <c r="DG1324" s="54"/>
      <c r="DH1324" s="54"/>
      <c r="DI1324" s="54"/>
      <c r="DJ1324" s="54"/>
    </row>
    <row r="1325" spans="4:114" x14ac:dyDescent="0.25">
      <c r="D1325" s="90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4"/>
      <c r="BQ1325" s="54"/>
      <c r="BR1325" s="54"/>
      <c r="BS1325" s="54"/>
      <c r="BT1325" s="54"/>
      <c r="BU1325" s="54"/>
      <c r="BV1325" s="54"/>
      <c r="BW1325" s="54"/>
      <c r="BX1325" s="54"/>
      <c r="BY1325" s="54"/>
      <c r="BZ1325" s="54"/>
      <c r="CA1325" s="54"/>
      <c r="CB1325" s="54"/>
      <c r="CC1325" s="54"/>
      <c r="CD1325" s="54"/>
      <c r="CE1325" s="54"/>
      <c r="CF1325" s="54"/>
      <c r="CG1325" s="54"/>
      <c r="CH1325" s="54"/>
      <c r="CI1325" s="54"/>
      <c r="CJ1325" s="54"/>
      <c r="CK1325" s="54"/>
      <c r="CL1325" s="54"/>
      <c r="CM1325" s="54"/>
      <c r="CN1325" s="54"/>
      <c r="CO1325" s="54"/>
      <c r="CP1325" s="54"/>
      <c r="CQ1325" s="54"/>
      <c r="CR1325" s="54"/>
      <c r="CS1325" s="54"/>
      <c r="CT1325" s="54"/>
      <c r="CU1325" s="54"/>
      <c r="CV1325" s="54"/>
      <c r="CW1325" s="54"/>
      <c r="CX1325" s="54"/>
      <c r="CY1325" s="54"/>
      <c r="CZ1325" s="54"/>
      <c r="DA1325" s="54"/>
      <c r="DB1325" s="54"/>
      <c r="DC1325" s="54"/>
      <c r="DD1325" s="54"/>
      <c r="DE1325" s="54"/>
      <c r="DF1325" s="54"/>
      <c r="DG1325" s="54"/>
      <c r="DH1325" s="54"/>
      <c r="DI1325" s="54"/>
      <c r="DJ1325" s="54"/>
    </row>
    <row r="1326" spans="4:114" x14ac:dyDescent="0.25">
      <c r="D1326" s="90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4"/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54"/>
      <c r="AW1326" s="54"/>
      <c r="AX1326" s="54"/>
      <c r="AY1326" s="54"/>
      <c r="AZ1326" s="54"/>
      <c r="BA1326" s="54"/>
      <c r="BB1326" s="54"/>
      <c r="BC1326" s="54"/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  <c r="BO1326" s="54"/>
      <c r="BP1326" s="54"/>
      <c r="BQ1326" s="54"/>
      <c r="BR1326" s="54"/>
      <c r="BS1326" s="54"/>
      <c r="BT1326" s="54"/>
      <c r="BU1326" s="54"/>
      <c r="BV1326" s="54"/>
      <c r="BW1326" s="54"/>
      <c r="BX1326" s="54"/>
      <c r="BY1326" s="54"/>
      <c r="BZ1326" s="54"/>
      <c r="CA1326" s="54"/>
      <c r="CB1326" s="54"/>
      <c r="CC1326" s="54"/>
      <c r="CD1326" s="54"/>
      <c r="CE1326" s="54"/>
      <c r="CF1326" s="54"/>
      <c r="CG1326" s="54"/>
      <c r="CH1326" s="54"/>
      <c r="CI1326" s="54"/>
      <c r="CJ1326" s="54"/>
      <c r="CK1326" s="54"/>
      <c r="CL1326" s="54"/>
      <c r="CM1326" s="54"/>
      <c r="CN1326" s="54"/>
      <c r="CO1326" s="54"/>
      <c r="CP1326" s="54"/>
      <c r="CQ1326" s="54"/>
      <c r="CR1326" s="54"/>
      <c r="CS1326" s="54"/>
      <c r="CT1326" s="54"/>
      <c r="CU1326" s="54"/>
      <c r="CV1326" s="54"/>
      <c r="CW1326" s="54"/>
      <c r="CX1326" s="54"/>
      <c r="CY1326" s="54"/>
      <c r="CZ1326" s="54"/>
      <c r="DA1326" s="54"/>
      <c r="DB1326" s="54"/>
      <c r="DC1326" s="54"/>
      <c r="DD1326" s="54"/>
      <c r="DE1326" s="54"/>
      <c r="DF1326" s="54"/>
      <c r="DG1326" s="54"/>
      <c r="DH1326" s="54"/>
      <c r="DI1326" s="54"/>
      <c r="DJ1326" s="54"/>
    </row>
    <row r="1327" spans="4:114" x14ac:dyDescent="0.25">
      <c r="D1327" s="90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4"/>
      <c r="AL1327" s="54"/>
      <c r="AM1327" s="54"/>
      <c r="AN1327" s="54"/>
      <c r="AO1327" s="54"/>
      <c r="AP1327" s="54"/>
      <c r="AQ1327" s="54"/>
      <c r="AR1327" s="54"/>
      <c r="AS1327" s="54"/>
      <c r="AT1327" s="54"/>
      <c r="AU1327" s="54"/>
      <c r="AV1327" s="54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  <c r="BO1327" s="54"/>
      <c r="BP1327" s="54"/>
      <c r="BQ1327" s="54"/>
      <c r="BR1327" s="54"/>
      <c r="BS1327" s="54"/>
      <c r="BT1327" s="54"/>
      <c r="BU1327" s="54"/>
      <c r="BV1327" s="54"/>
      <c r="BW1327" s="54"/>
      <c r="BX1327" s="54"/>
      <c r="BY1327" s="54"/>
      <c r="BZ1327" s="54"/>
      <c r="CA1327" s="54"/>
      <c r="CB1327" s="54"/>
      <c r="CC1327" s="54"/>
      <c r="CD1327" s="54"/>
      <c r="CE1327" s="54"/>
      <c r="CF1327" s="54"/>
      <c r="CG1327" s="54"/>
      <c r="CH1327" s="54"/>
      <c r="CI1327" s="54"/>
      <c r="CJ1327" s="54"/>
      <c r="CK1327" s="54"/>
      <c r="CL1327" s="54"/>
      <c r="CM1327" s="54"/>
      <c r="CN1327" s="54"/>
      <c r="CO1327" s="54"/>
      <c r="CP1327" s="54"/>
      <c r="CQ1327" s="54"/>
      <c r="CR1327" s="54"/>
      <c r="CS1327" s="54"/>
      <c r="CT1327" s="54"/>
      <c r="CU1327" s="54"/>
      <c r="CV1327" s="54"/>
      <c r="CW1327" s="54"/>
      <c r="CX1327" s="54"/>
      <c r="CY1327" s="54"/>
      <c r="CZ1327" s="54"/>
      <c r="DA1327" s="54"/>
      <c r="DB1327" s="54"/>
      <c r="DC1327" s="54"/>
      <c r="DD1327" s="54"/>
      <c r="DE1327" s="54"/>
      <c r="DF1327" s="54"/>
      <c r="DG1327" s="54"/>
      <c r="DH1327" s="54"/>
      <c r="DI1327" s="54"/>
      <c r="DJ1327" s="54"/>
    </row>
    <row r="1328" spans="4:114" x14ac:dyDescent="0.25">
      <c r="D1328" s="91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54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4"/>
      <c r="BQ1328" s="54"/>
      <c r="BR1328" s="54"/>
      <c r="BS1328" s="54"/>
      <c r="BT1328" s="54"/>
      <c r="BU1328" s="54"/>
      <c r="BV1328" s="54"/>
      <c r="BW1328" s="54"/>
      <c r="BX1328" s="54"/>
      <c r="BY1328" s="54"/>
      <c r="BZ1328" s="54"/>
      <c r="CA1328" s="54"/>
      <c r="CB1328" s="54"/>
      <c r="CC1328" s="54"/>
      <c r="CD1328" s="54"/>
      <c r="CE1328" s="54"/>
      <c r="CF1328" s="54"/>
      <c r="CG1328" s="54"/>
      <c r="CH1328" s="54"/>
      <c r="CI1328" s="54"/>
      <c r="CJ1328" s="54"/>
      <c r="CK1328" s="54"/>
      <c r="CL1328" s="54"/>
      <c r="CM1328" s="54"/>
      <c r="CN1328" s="54"/>
      <c r="CO1328" s="54"/>
      <c r="CP1328" s="54"/>
      <c r="CQ1328" s="54"/>
      <c r="CR1328" s="54"/>
      <c r="CS1328" s="54"/>
      <c r="CT1328" s="54"/>
      <c r="CU1328" s="54"/>
      <c r="CV1328" s="54"/>
      <c r="CW1328" s="54"/>
      <c r="CX1328" s="54"/>
      <c r="CY1328" s="54"/>
      <c r="CZ1328" s="54"/>
      <c r="DA1328" s="54"/>
      <c r="DB1328" s="54"/>
      <c r="DC1328" s="54"/>
      <c r="DD1328" s="54"/>
      <c r="DE1328" s="54"/>
      <c r="DF1328" s="54"/>
      <c r="DG1328" s="54"/>
      <c r="DH1328" s="54"/>
      <c r="DI1328" s="54"/>
      <c r="DJ1328" s="54"/>
    </row>
    <row r="1329" spans="4:114" x14ac:dyDescent="0.25">
      <c r="D1329" s="90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4"/>
      <c r="BQ1329" s="54"/>
      <c r="BR1329" s="54"/>
      <c r="BS1329" s="54"/>
      <c r="BT1329" s="54"/>
      <c r="BU1329" s="54"/>
      <c r="BV1329" s="54"/>
      <c r="BW1329" s="54"/>
      <c r="BX1329" s="54"/>
      <c r="BY1329" s="54"/>
      <c r="BZ1329" s="54"/>
      <c r="CA1329" s="54"/>
      <c r="CB1329" s="54"/>
      <c r="CC1329" s="54"/>
      <c r="CD1329" s="54"/>
      <c r="CE1329" s="54"/>
      <c r="CF1329" s="54"/>
      <c r="CG1329" s="54"/>
      <c r="CH1329" s="54"/>
      <c r="CI1329" s="54"/>
      <c r="CJ1329" s="54"/>
      <c r="CK1329" s="54"/>
      <c r="CL1329" s="54"/>
      <c r="CM1329" s="54"/>
      <c r="CN1329" s="54"/>
      <c r="CO1329" s="54"/>
      <c r="CP1329" s="54"/>
      <c r="CQ1329" s="54"/>
      <c r="CR1329" s="54"/>
      <c r="CS1329" s="54"/>
      <c r="CT1329" s="54"/>
      <c r="CU1329" s="54"/>
      <c r="CV1329" s="54"/>
      <c r="CW1329" s="54"/>
      <c r="CX1329" s="54"/>
      <c r="CY1329" s="54"/>
      <c r="CZ1329" s="54"/>
      <c r="DA1329" s="54"/>
      <c r="DB1329" s="54"/>
      <c r="DC1329" s="54"/>
      <c r="DD1329" s="54"/>
      <c r="DE1329" s="54"/>
      <c r="DF1329" s="54"/>
      <c r="DG1329" s="54"/>
      <c r="DH1329" s="54"/>
      <c r="DI1329" s="54"/>
      <c r="DJ1329" s="54"/>
    </row>
    <row r="1330" spans="4:114" x14ac:dyDescent="0.25">
      <c r="D1330" s="90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54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4"/>
      <c r="BQ1330" s="54"/>
      <c r="BR1330" s="54"/>
      <c r="BS1330" s="54"/>
      <c r="BT1330" s="54"/>
      <c r="BU1330" s="54"/>
      <c r="BV1330" s="54"/>
      <c r="BW1330" s="54"/>
      <c r="BX1330" s="54"/>
      <c r="BY1330" s="54"/>
      <c r="BZ1330" s="54"/>
      <c r="CA1330" s="54"/>
      <c r="CB1330" s="54"/>
      <c r="CC1330" s="54"/>
      <c r="CD1330" s="54"/>
      <c r="CE1330" s="54"/>
      <c r="CF1330" s="54"/>
      <c r="CG1330" s="54"/>
      <c r="CH1330" s="54"/>
      <c r="CI1330" s="54"/>
      <c r="CJ1330" s="54"/>
      <c r="CK1330" s="54"/>
      <c r="CL1330" s="54"/>
      <c r="CM1330" s="54"/>
      <c r="CN1330" s="54"/>
      <c r="CO1330" s="54"/>
      <c r="CP1330" s="54"/>
      <c r="CQ1330" s="54"/>
      <c r="CR1330" s="54"/>
      <c r="CS1330" s="54"/>
      <c r="CT1330" s="54"/>
      <c r="CU1330" s="54"/>
      <c r="CV1330" s="54"/>
      <c r="CW1330" s="54"/>
      <c r="CX1330" s="54"/>
      <c r="CY1330" s="54"/>
      <c r="CZ1330" s="54"/>
      <c r="DA1330" s="54"/>
      <c r="DB1330" s="54"/>
      <c r="DC1330" s="54"/>
      <c r="DD1330" s="54"/>
      <c r="DE1330" s="54"/>
      <c r="DF1330" s="54"/>
      <c r="DG1330" s="54"/>
      <c r="DH1330" s="54"/>
      <c r="DI1330" s="54"/>
      <c r="DJ1330" s="54"/>
    </row>
    <row r="1331" spans="4:114" x14ac:dyDescent="0.25">
      <c r="D1331" s="90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  <c r="AU1331" s="54"/>
      <c r="AV1331" s="54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4"/>
      <c r="BQ1331" s="54"/>
      <c r="BR1331" s="54"/>
      <c r="BS1331" s="54"/>
      <c r="BT1331" s="54"/>
      <c r="BU1331" s="54"/>
      <c r="BV1331" s="54"/>
      <c r="BW1331" s="54"/>
      <c r="BX1331" s="54"/>
      <c r="BY1331" s="54"/>
      <c r="BZ1331" s="54"/>
      <c r="CA1331" s="54"/>
      <c r="CB1331" s="54"/>
      <c r="CC1331" s="54"/>
      <c r="CD1331" s="54"/>
      <c r="CE1331" s="54"/>
      <c r="CF1331" s="54"/>
      <c r="CG1331" s="54"/>
      <c r="CH1331" s="54"/>
      <c r="CI1331" s="54"/>
      <c r="CJ1331" s="54"/>
      <c r="CK1331" s="54"/>
      <c r="CL1331" s="54"/>
      <c r="CM1331" s="54"/>
      <c r="CN1331" s="54"/>
      <c r="CO1331" s="54"/>
      <c r="CP1331" s="54"/>
      <c r="CQ1331" s="54"/>
      <c r="CR1331" s="54"/>
      <c r="CS1331" s="54"/>
      <c r="CT1331" s="54"/>
      <c r="CU1331" s="54"/>
      <c r="CV1331" s="54"/>
      <c r="CW1331" s="54"/>
      <c r="CX1331" s="54"/>
      <c r="CY1331" s="54"/>
      <c r="CZ1331" s="54"/>
      <c r="DA1331" s="54"/>
      <c r="DB1331" s="54"/>
      <c r="DC1331" s="54"/>
      <c r="DD1331" s="54"/>
      <c r="DE1331" s="54"/>
      <c r="DF1331" s="54"/>
      <c r="DG1331" s="54"/>
      <c r="DH1331" s="54"/>
      <c r="DI1331" s="54"/>
      <c r="DJ1331" s="54"/>
    </row>
    <row r="1332" spans="4:114" x14ac:dyDescent="0.25">
      <c r="D1332" s="90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54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4"/>
      <c r="BQ1332" s="54"/>
      <c r="BR1332" s="54"/>
      <c r="BS1332" s="54"/>
      <c r="BT1332" s="54"/>
      <c r="BU1332" s="54"/>
      <c r="BV1332" s="54"/>
      <c r="BW1332" s="54"/>
      <c r="BX1332" s="54"/>
      <c r="BY1332" s="54"/>
      <c r="BZ1332" s="54"/>
      <c r="CA1332" s="54"/>
      <c r="CB1332" s="54"/>
      <c r="CC1332" s="54"/>
      <c r="CD1332" s="54"/>
      <c r="CE1332" s="54"/>
      <c r="CF1332" s="54"/>
      <c r="CG1332" s="54"/>
      <c r="CH1332" s="54"/>
      <c r="CI1332" s="54"/>
      <c r="CJ1332" s="54"/>
      <c r="CK1332" s="54"/>
      <c r="CL1332" s="54"/>
      <c r="CM1332" s="54"/>
      <c r="CN1332" s="54"/>
      <c r="CO1332" s="54"/>
      <c r="CP1332" s="54"/>
      <c r="CQ1332" s="54"/>
      <c r="CR1332" s="54"/>
      <c r="CS1332" s="54"/>
      <c r="CT1332" s="54"/>
      <c r="CU1332" s="54"/>
      <c r="CV1332" s="54"/>
      <c r="CW1332" s="54"/>
      <c r="CX1332" s="54"/>
      <c r="CY1332" s="54"/>
      <c r="CZ1332" s="54"/>
      <c r="DA1332" s="54"/>
      <c r="DB1332" s="54"/>
      <c r="DC1332" s="54"/>
      <c r="DD1332" s="54"/>
      <c r="DE1332" s="54"/>
      <c r="DF1332" s="54"/>
      <c r="DG1332" s="54"/>
      <c r="DH1332" s="54"/>
      <c r="DI1332" s="54"/>
      <c r="DJ1332" s="54"/>
    </row>
    <row r="1333" spans="4:114" x14ac:dyDescent="0.25">
      <c r="D1333" s="90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54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4"/>
      <c r="BQ1333" s="54"/>
      <c r="BR1333" s="54"/>
      <c r="BS1333" s="54"/>
      <c r="BT1333" s="54"/>
      <c r="BU1333" s="54"/>
      <c r="BV1333" s="54"/>
      <c r="BW1333" s="54"/>
      <c r="BX1333" s="54"/>
      <c r="BY1333" s="54"/>
      <c r="BZ1333" s="54"/>
      <c r="CA1333" s="54"/>
      <c r="CB1333" s="54"/>
      <c r="CC1333" s="54"/>
      <c r="CD1333" s="54"/>
      <c r="CE1333" s="54"/>
      <c r="CF1333" s="54"/>
      <c r="CG1333" s="54"/>
      <c r="CH1333" s="54"/>
      <c r="CI1333" s="54"/>
      <c r="CJ1333" s="54"/>
      <c r="CK1333" s="54"/>
      <c r="CL1333" s="54"/>
      <c r="CM1333" s="54"/>
      <c r="CN1333" s="54"/>
      <c r="CO1333" s="54"/>
      <c r="CP1333" s="54"/>
      <c r="CQ1333" s="54"/>
      <c r="CR1333" s="54"/>
      <c r="CS1333" s="54"/>
      <c r="CT1333" s="54"/>
      <c r="CU1333" s="54"/>
      <c r="CV1333" s="54"/>
      <c r="CW1333" s="54"/>
      <c r="CX1333" s="54"/>
      <c r="CY1333" s="54"/>
      <c r="CZ1333" s="54"/>
      <c r="DA1333" s="54"/>
      <c r="DB1333" s="54"/>
      <c r="DC1333" s="54"/>
      <c r="DD1333" s="54"/>
      <c r="DE1333" s="54"/>
      <c r="DF1333" s="54"/>
      <c r="DG1333" s="54"/>
      <c r="DH1333" s="54"/>
      <c r="DI1333" s="54"/>
      <c r="DJ1333" s="54"/>
    </row>
    <row r="1334" spans="4:114" x14ac:dyDescent="0.25">
      <c r="D1334" s="91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  <c r="AU1334" s="54"/>
      <c r="AV1334" s="54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4"/>
      <c r="BQ1334" s="54"/>
      <c r="BR1334" s="54"/>
      <c r="BS1334" s="54"/>
      <c r="BT1334" s="54"/>
      <c r="BU1334" s="54"/>
      <c r="BV1334" s="54"/>
      <c r="BW1334" s="54"/>
      <c r="BX1334" s="54"/>
      <c r="BY1334" s="54"/>
      <c r="BZ1334" s="54"/>
      <c r="CA1334" s="54"/>
      <c r="CB1334" s="54"/>
      <c r="CC1334" s="54"/>
      <c r="CD1334" s="54"/>
      <c r="CE1334" s="54"/>
      <c r="CF1334" s="54"/>
      <c r="CG1334" s="54"/>
      <c r="CH1334" s="54"/>
      <c r="CI1334" s="54"/>
      <c r="CJ1334" s="54"/>
      <c r="CK1334" s="54"/>
      <c r="CL1334" s="54"/>
      <c r="CM1334" s="54"/>
      <c r="CN1334" s="54"/>
      <c r="CO1334" s="54"/>
      <c r="CP1334" s="54"/>
      <c r="CQ1334" s="54"/>
      <c r="CR1334" s="54"/>
      <c r="CS1334" s="54"/>
      <c r="CT1334" s="54"/>
      <c r="CU1334" s="54"/>
      <c r="CV1334" s="54"/>
      <c r="CW1334" s="54"/>
      <c r="CX1334" s="54"/>
      <c r="CY1334" s="54"/>
      <c r="CZ1334" s="54"/>
      <c r="DA1334" s="54"/>
      <c r="DB1334" s="54"/>
      <c r="DC1334" s="54"/>
      <c r="DD1334" s="54"/>
      <c r="DE1334" s="54"/>
      <c r="DF1334" s="54"/>
      <c r="DG1334" s="54"/>
      <c r="DH1334" s="54"/>
      <c r="DI1334" s="54"/>
      <c r="DJ1334" s="54"/>
    </row>
    <row r="1335" spans="4:114" x14ac:dyDescent="0.25">
      <c r="D1335" s="90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  <c r="AU1335" s="54"/>
      <c r="AV1335" s="54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4"/>
      <c r="BQ1335" s="54"/>
      <c r="BR1335" s="54"/>
      <c r="BS1335" s="54"/>
      <c r="BT1335" s="54"/>
      <c r="BU1335" s="54"/>
      <c r="BV1335" s="54"/>
      <c r="BW1335" s="54"/>
      <c r="BX1335" s="54"/>
      <c r="BY1335" s="54"/>
      <c r="BZ1335" s="54"/>
      <c r="CA1335" s="54"/>
      <c r="CB1335" s="54"/>
      <c r="CC1335" s="54"/>
      <c r="CD1335" s="54"/>
      <c r="CE1335" s="54"/>
      <c r="CF1335" s="54"/>
      <c r="CG1335" s="54"/>
      <c r="CH1335" s="54"/>
      <c r="CI1335" s="54"/>
      <c r="CJ1335" s="54"/>
      <c r="CK1335" s="54"/>
      <c r="CL1335" s="54"/>
      <c r="CM1335" s="54"/>
      <c r="CN1335" s="54"/>
      <c r="CO1335" s="54"/>
      <c r="CP1335" s="54"/>
      <c r="CQ1335" s="54"/>
      <c r="CR1335" s="54"/>
      <c r="CS1335" s="54"/>
      <c r="CT1335" s="54"/>
      <c r="CU1335" s="54"/>
      <c r="CV1335" s="54"/>
      <c r="CW1335" s="54"/>
      <c r="CX1335" s="54"/>
      <c r="CY1335" s="54"/>
      <c r="CZ1335" s="54"/>
      <c r="DA1335" s="54"/>
      <c r="DB1335" s="54"/>
      <c r="DC1335" s="54"/>
      <c r="DD1335" s="54"/>
      <c r="DE1335" s="54"/>
      <c r="DF1335" s="54"/>
      <c r="DG1335" s="54"/>
      <c r="DH1335" s="54"/>
      <c r="DI1335" s="54"/>
      <c r="DJ1335" s="54"/>
    </row>
    <row r="1336" spans="4:114" x14ac:dyDescent="0.25">
      <c r="D1336" s="90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54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4"/>
      <c r="BQ1336" s="54"/>
      <c r="BR1336" s="54"/>
      <c r="BS1336" s="54"/>
      <c r="BT1336" s="54"/>
      <c r="BU1336" s="54"/>
      <c r="BV1336" s="54"/>
      <c r="BW1336" s="54"/>
      <c r="BX1336" s="54"/>
      <c r="BY1336" s="54"/>
      <c r="BZ1336" s="54"/>
      <c r="CA1336" s="54"/>
      <c r="CB1336" s="54"/>
      <c r="CC1336" s="54"/>
      <c r="CD1336" s="54"/>
      <c r="CE1336" s="54"/>
      <c r="CF1336" s="54"/>
      <c r="CG1336" s="54"/>
      <c r="CH1336" s="54"/>
      <c r="CI1336" s="54"/>
      <c r="CJ1336" s="54"/>
      <c r="CK1336" s="54"/>
      <c r="CL1336" s="54"/>
      <c r="CM1336" s="54"/>
      <c r="CN1336" s="54"/>
      <c r="CO1336" s="54"/>
      <c r="CP1336" s="54"/>
      <c r="CQ1336" s="54"/>
      <c r="CR1336" s="54"/>
      <c r="CS1336" s="54"/>
      <c r="CT1336" s="54"/>
      <c r="CU1336" s="54"/>
      <c r="CV1336" s="54"/>
      <c r="CW1336" s="54"/>
      <c r="CX1336" s="54"/>
      <c r="CY1336" s="54"/>
      <c r="CZ1336" s="54"/>
      <c r="DA1336" s="54"/>
      <c r="DB1336" s="54"/>
      <c r="DC1336" s="54"/>
      <c r="DD1336" s="54"/>
      <c r="DE1336" s="54"/>
      <c r="DF1336" s="54"/>
      <c r="DG1336" s="54"/>
      <c r="DH1336" s="54"/>
      <c r="DI1336" s="54"/>
      <c r="DJ1336" s="54"/>
    </row>
    <row r="1337" spans="4:114" x14ac:dyDescent="0.25">
      <c r="D1337" s="90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4"/>
      <c r="BQ1337" s="54"/>
      <c r="BR1337" s="54"/>
      <c r="BS1337" s="54"/>
      <c r="BT1337" s="54"/>
      <c r="BU1337" s="54"/>
      <c r="BV1337" s="54"/>
      <c r="BW1337" s="54"/>
      <c r="BX1337" s="54"/>
      <c r="BY1337" s="54"/>
      <c r="BZ1337" s="54"/>
      <c r="CA1337" s="54"/>
      <c r="CB1337" s="54"/>
      <c r="CC1337" s="54"/>
      <c r="CD1337" s="54"/>
      <c r="CE1337" s="54"/>
      <c r="CF1337" s="54"/>
      <c r="CG1337" s="54"/>
      <c r="CH1337" s="54"/>
      <c r="CI1337" s="54"/>
      <c r="CJ1337" s="54"/>
      <c r="CK1337" s="54"/>
      <c r="CL1337" s="54"/>
      <c r="CM1337" s="54"/>
      <c r="CN1337" s="54"/>
      <c r="CO1337" s="54"/>
      <c r="CP1337" s="54"/>
      <c r="CQ1337" s="54"/>
      <c r="CR1337" s="54"/>
      <c r="CS1337" s="54"/>
      <c r="CT1337" s="54"/>
      <c r="CU1337" s="54"/>
      <c r="CV1337" s="54"/>
      <c r="CW1337" s="54"/>
      <c r="CX1337" s="54"/>
      <c r="CY1337" s="54"/>
      <c r="CZ1337" s="54"/>
      <c r="DA1337" s="54"/>
      <c r="DB1337" s="54"/>
      <c r="DC1337" s="54"/>
      <c r="DD1337" s="54"/>
      <c r="DE1337" s="54"/>
      <c r="DF1337" s="54"/>
      <c r="DG1337" s="54"/>
      <c r="DH1337" s="54"/>
      <c r="DI1337" s="54"/>
      <c r="DJ1337" s="54"/>
    </row>
    <row r="1338" spans="4:114" x14ac:dyDescent="0.25">
      <c r="D1338" s="90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54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4"/>
      <c r="BQ1338" s="54"/>
      <c r="BR1338" s="54"/>
      <c r="BS1338" s="54"/>
      <c r="BT1338" s="54"/>
      <c r="BU1338" s="54"/>
      <c r="BV1338" s="54"/>
      <c r="BW1338" s="54"/>
      <c r="BX1338" s="54"/>
      <c r="BY1338" s="54"/>
      <c r="BZ1338" s="54"/>
      <c r="CA1338" s="54"/>
      <c r="CB1338" s="54"/>
      <c r="CC1338" s="54"/>
      <c r="CD1338" s="54"/>
      <c r="CE1338" s="54"/>
      <c r="CF1338" s="54"/>
      <c r="CG1338" s="54"/>
      <c r="CH1338" s="54"/>
      <c r="CI1338" s="54"/>
      <c r="CJ1338" s="54"/>
      <c r="CK1338" s="54"/>
      <c r="CL1338" s="54"/>
      <c r="CM1338" s="54"/>
      <c r="CN1338" s="54"/>
      <c r="CO1338" s="54"/>
      <c r="CP1338" s="54"/>
      <c r="CQ1338" s="54"/>
      <c r="CR1338" s="54"/>
      <c r="CS1338" s="54"/>
      <c r="CT1338" s="54"/>
      <c r="CU1338" s="54"/>
      <c r="CV1338" s="54"/>
      <c r="CW1338" s="54"/>
      <c r="CX1338" s="54"/>
      <c r="CY1338" s="54"/>
      <c r="CZ1338" s="54"/>
      <c r="DA1338" s="54"/>
      <c r="DB1338" s="54"/>
      <c r="DC1338" s="54"/>
      <c r="DD1338" s="54"/>
      <c r="DE1338" s="54"/>
      <c r="DF1338" s="54"/>
      <c r="DG1338" s="54"/>
      <c r="DH1338" s="54"/>
      <c r="DI1338" s="54"/>
      <c r="DJ1338" s="54"/>
    </row>
    <row r="1339" spans="4:114" x14ac:dyDescent="0.25">
      <c r="D1339" s="90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4"/>
      <c r="BQ1339" s="54"/>
      <c r="BR1339" s="54"/>
      <c r="BS1339" s="54"/>
      <c r="BT1339" s="54"/>
      <c r="BU1339" s="54"/>
      <c r="BV1339" s="54"/>
      <c r="BW1339" s="54"/>
      <c r="BX1339" s="54"/>
      <c r="BY1339" s="54"/>
      <c r="BZ1339" s="54"/>
      <c r="CA1339" s="54"/>
      <c r="CB1339" s="54"/>
      <c r="CC1339" s="54"/>
      <c r="CD1339" s="54"/>
      <c r="CE1339" s="54"/>
      <c r="CF1339" s="54"/>
      <c r="CG1339" s="54"/>
      <c r="CH1339" s="54"/>
      <c r="CI1339" s="54"/>
      <c r="CJ1339" s="54"/>
      <c r="CK1339" s="54"/>
      <c r="CL1339" s="54"/>
      <c r="CM1339" s="54"/>
      <c r="CN1339" s="54"/>
      <c r="CO1339" s="54"/>
      <c r="CP1339" s="54"/>
      <c r="CQ1339" s="54"/>
      <c r="CR1339" s="54"/>
      <c r="CS1339" s="54"/>
      <c r="CT1339" s="54"/>
      <c r="CU1339" s="54"/>
      <c r="CV1339" s="54"/>
      <c r="CW1339" s="54"/>
      <c r="CX1339" s="54"/>
      <c r="CY1339" s="54"/>
      <c r="CZ1339" s="54"/>
      <c r="DA1339" s="54"/>
      <c r="DB1339" s="54"/>
      <c r="DC1339" s="54"/>
      <c r="DD1339" s="54"/>
      <c r="DE1339" s="54"/>
      <c r="DF1339" s="54"/>
      <c r="DG1339" s="54"/>
      <c r="DH1339" s="54"/>
      <c r="DI1339" s="54"/>
      <c r="DJ1339" s="54"/>
    </row>
    <row r="1340" spans="4:114" x14ac:dyDescent="0.25">
      <c r="D1340" s="91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54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4"/>
      <c r="BQ1340" s="54"/>
      <c r="BR1340" s="54"/>
      <c r="BS1340" s="54"/>
      <c r="BT1340" s="54"/>
      <c r="BU1340" s="54"/>
      <c r="BV1340" s="54"/>
      <c r="BW1340" s="54"/>
      <c r="BX1340" s="54"/>
      <c r="BY1340" s="54"/>
      <c r="BZ1340" s="54"/>
      <c r="CA1340" s="54"/>
      <c r="CB1340" s="54"/>
      <c r="CC1340" s="54"/>
      <c r="CD1340" s="54"/>
      <c r="CE1340" s="54"/>
      <c r="CF1340" s="54"/>
      <c r="CG1340" s="54"/>
      <c r="CH1340" s="54"/>
      <c r="CI1340" s="54"/>
      <c r="CJ1340" s="54"/>
      <c r="CK1340" s="54"/>
      <c r="CL1340" s="54"/>
      <c r="CM1340" s="54"/>
      <c r="CN1340" s="54"/>
      <c r="CO1340" s="54"/>
      <c r="CP1340" s="54"/>
      <c r="CQ1340" s="54"/>
      <c r="CR1340" s="54"/>
      <c r="CS1340" s="54"/>
      <c r="CT1340" s="54"/>
      <c r="CU1340" s="54"/>
      <c r="CV1340" s="54"/>
      <c r="CW1340" s="54"/>
      <c r="CX1340" s="54"/>
      <c r="CY1340" s="54"/>
      <c r="CZ1340" s="54"/>
      <c r="DA1340" s="54"/>
      <c r="DB1340" s="54"/>
      <c r="DC1340" s="54"/>
      <c r="DD1340" s="54"/>
      <c r="DE1340" s="54"/>
      <c r="DF1340" s="54"/>
      <c r="DG1340" s="54"/>
      <c r="DH1340" s="54"/>
      <c r="DI1340" s="54"/>
      <c r="DJ1340" s="54"/>
    </row>
    <row r="1341" spans="4:114" x14ac:dyDescent="0.25">
      <c r="D1341" s="90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4"/>
      <c r="BQ1341" s="54"/>
      <c r="BR1341" s="54"/>
      <c r="BS1341" s="54"/>
      <c r="BT1341" s="54"/>
      <c r="BU1341" s="54"/>
      <c r="BV1341" s="54"/>
      <c r="BW1341" s="54"/>
      <c r="BX1341" s="54"/>
      <c r="BY1341" s="54"/>
      <c r="BZ1341" s="54"/>
      <c r="CA1341" s="54"/>
      <c r="CB1341" s="54"/>
      <c r="CC1341" s="54"/>
      <c r="CD1341" s="54"/>
      <c r="CE1341" s="54"/>
      <c r="CF1341" s="54"/>
      <c r="CG1341" s="54"/>
      <c r="CH1341" s="54"/>
      <c r="CI1341" s="54"/>
      <c r="CJ1341" s="54"/>
      <c r="CK1341" s="54"/>
      <c r="CL1341" s="54"/>
      <c r="CM1341" s="54"/>
      <c r="CN1341" s="54"/>
      <c r="CO1341" s="54"/>
      <c r="CP1341" s="54"/>
      <c r="CQ1341" s="54"/>
      <c r="CR1341" s="54"/>
      <c r="CS1341" s="54"/>
      <c r="CT1341" s="54"/>
      <c r="CU1341" s="54"/>
      <c r="CV1341" s="54"/>
      <c r="CW1341" s="54"/>
      <c r="CX1341" s="54"/>
      <c r="CY1341" s="54"/>
      <c r="CZ1341" s="54"/>
      <c r="DA1341" s="54"/>
      <c r="DB1341" s="54"/>
      <c r="DC1341" s="54"/>
      <c r="DD1341" s="54"/>
      <c r="DE1341" s="54"/>
      <c r="DF1341" s="54"/>
      <c r="DG1341" s="54"/>
      <c r="DH1341" s="54"/>
      <c r="DI1341" s="54"/>
      <c r="DJ1341" s="54"/>
    </row>
    <row r="1342" spans="4:114" x14ac:dyDescent="0.25">
      <c r="D1342" s="90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  <c r="AU1342" s="54"/>
      <c r="AV1342" s="54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4"/>
      <c r="BQ1342" s="54"/>
      <c r="BR1342" s="54"/>
      <c r="BS1342" s="54"/>
      <c r="BT1342" s="54"/>
      <c r="BU1342" s="54"/>
      <c r="BV1342" s="54"/>
      <c r="BW1342" s="54"/>
      <c r="BX1342" s="54"/>
      <c r="BY1342" s="54"/>
      <c r="BZ1342" s="54"/>
      <c r="CA1342" s="54"/>
      <c r="CB1342" s="54"/>
      <c r="CC1342" s="54"/>
      <c r="CD1342" s="54"/>
      <c r="CE1342" s="54"/>
      <c r="CF1342" s="54"/>
      <c r="CG1342" s="54"/>
      <c r="CH1342" s="54"/>
      <c r="CI1342" s="54"/>
      <c r="CJ1342" s="54"/>
      <c r="CK1342" s="54"/>
      <c r="CL1342" s="54"/>
      <c r="CM1342" s="54"/>
      <c r="CN1342" s="54"/>
      <c r="CO1342" s="54"/>
      <c r="CP1342" s="54"/>
      <c r="CQ1342" s="54"/>
      <c r="CR1342" s="54"/>
      <c r="CS1342" s="54"/>
      <c r="CT1342" s="54"/>
      <c r="CU1342" s="54"/>
      <c r="CV1342" s="54"/>
      <c r="CW1342" s="54"/>
      <c r="CX1342" s="54"/>
      <c r="CY1342" s="54"/>
      <c r="CZ1342" s="54"/>
      <c r="DA1342" s="54"/>
      <c r="DB1342" s="54"/>
      <c r="DC1342" s="54"/>
      <c r="DD1342" s="54"/>
      <c r="DE1342" s="54"/>
      <c r="DF1342" s="54"/>
      <c r="DG1342" s="54"/>
      <c r="DH1342" s="54"/>
      <c r="DI1342" s="54"/>
      <c r="DJ1342" s="54"/>
    </row>
    <row r="1343" spans="4:114" x14ac:dyDescent="0.25">
      <c r="D1343" s="90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54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4"/>
      <c r="BQ1343" s="54"/>
      <c r="BR1343" s="54"/>
      <c r="BS1343" s="54"/>
      <c r="BT1343" s="54"/>
      <c r="BU1343" s="54"/>
      <c r="BV1343" s="54"/>
      <c r="BW1343" s="54"/>
      <c r="BX1343" s="54"/>
      <c r="BY1343" s="54"/>
      <c r="BZ1343" s="54"/>
      <c r="CA1343" s="54"/>
      <c r="CB1343" s="54"/>
      <c r="CC1343" s="54"/>
      <c r="CD1343" s="54"/>
      <c r="CE1343" s="54"/>
      <c r="CF1343" s="54"/>
      <c r="CG1343" s="54"/>
      <c r="CH1343" s="54"/>
      <c r="CI1343" s="54"/>
      <c r="CJ1343" s="54"/>
      <c r="CK1343" s="54"/>
      <c r="CL1343" s="54"/>
      <c r="CM1343" s="54"/>
      <c r="CN1343" s="54"/>
      <c r="CO1343" s="54"/>
      <c r="CP1343" s="54"/>
      <c r="CQ1343" s="54"/>
      <c r="CR1343" s="54"/>
      <c r="CS1343" s="54"/>
      <c r="CT1343" s="54"/>
      <c r="CU1343" s="54"/>
      <c r="CV1343" s="54"/>
      <c r="CW1343" s="54"/>
      <c r="CX1343" s="54"/>
      <c r="CY1343" s="54"/>
      <c r="CZ1343" s="54"/>
      <c r="DA1343" s="54"/>
      <c r="DB1343" s="54"/>
      <c r="DC1343" s="54"/>
      <c r="DD1343" s="54"/>
      <c r="DE1343" s="54"/>
      <c r="DF1343" s="54"/>
      <c r="DG1343" s="54"/>
      <c r="DH1343" s="54"/>
      <c r="DI1343" s="54"/>
      <c r="DJ1343" s="54"/>
    </row>
    <row r="1344" spans="4:114" x14ac:dyDescent="0.25">
      <c r="D1344" s="90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54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4"/>
      <c r="BQ1344" s="54"/>
      <c r="BR1344" s="54"/>
      <c r="BS1344" s="54"/>
      <c r="BT1344" s="54"/>
      <c r="BU1344" s="54"/>
      <c r="BV1344" s="54"/>
      <c r="BW1344" s="54"/>
      <c r="BX1344" s="54"/>
      <c r="BY1344" s="54"/>
      <c r="BZ1344" s="54"/>
      <c r="CA1344" s="54"/>
      <c r="CB1344" s="54"/>
      <c r="CC1344" s="54"/>
      <c r="CD1344" s="54"/>
      <c r="CE1344" s="54"/>
      <c r="CF1344" s="54"/>
      <c r="CG1344" s="54"/>
      <c r="CH1344" s="54"/>
      <c r="CI1344" s="54"/>
      <c r="CJ1344" s="54"/>
      <c r="CK1344" s="54"/>
      <c r="CL1344" s="54"/>
      <c r="CM1344" s="54"/>
      <c r="CN1344" s="54"/>
      <c r="CO1344" s="54"/>
      <c r="CP1344" s="54"/>
      <c r="CQ1344" s="54"/>
      <c r="CR1344" s="54"/>
      <c r="CS1344" s="54"/>
      <c r="CT1344" s="54"/>
      <c r="CU1344" s="54"/>
      <c r="CV1344" s="54"/>
      <c r="CW1344" s="54"/>
      <c r="CX1344" s="54"/>
      <c r="CY1344" s="54"/>
      <c r="CZ1344" s="54"/>
      <c r="DA1344" s="54"/>
      <c r="DB1344" s="54"/>
      <c r="DC1344" s="54"/>
      <c r="DD1344" s="54"/>
      <c r="DE1344" s="54"/>
      <c r="DF1344" s="54"/>
      <c r="DG1344" s="54"/>
      <c r="DH1344" s="54"/>
      <c r="DI1344" s="54"/>
      <c r="DJ1344" s="54"/>
    </row>
    <row r="1345" spans="4:114" x14ac:dyDescent="0.25">
      <c r="D1345" s="90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  <c r="AU1345" s="54"/>
      <c r="AV1345" s="54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4"/>
      <c r="BQ1345" s="54"/>
      <c r="BR1345" s="54"/>
      <c r="BS1345" s="54"/>
      <c r="BT1345" s="54"/>
      <c r="BU1345" s="54"/>
      <c r="BV1345" s="54"/>
      <c r="BW1345" s="54"/>
      <c r="BX1345" s="54"/>
      <c r="BY1345" s="54"/>
      <c r="BZ1345" s="54"/>
      <c r="CA1345" s="54"/>
      <c r="CB1345" s="54"/>
      <c r="CC1345" s="54"/>
      <c r="CD1345" s="54"/>
      <c r="CE1345" s="54"/>
      <c r="CF1345" s="54"/>
      <c r="CG1345" s="54"/>
      <c r="CH1345" s="54"/>
      <c r="CI1345" s="54"/>
      <c r="CJ1345" s="54"/>
      <c r="CK1345" s="54"/>
      <c r="CL1345" s="54"/>
      <c r="CM1345" s="54"/>
      <c r="CN1345" s="54"/>
      <c r="CO1345" s="54"/>
      <c r="CP1345" s="54"/>
      <c r="CQ1345" s="54"/>
      <c r="CR1345" s="54"/>
      <c r="CS1345" s="54"/>
      <c r="CT1345" s="54"/>
      <c r="CU1345" s="54"/>
      <c r="CV1345" s="54"/>
      <c r="CW1345" s="54"/>
      <c r="CX1345" s="54"/>
      <c r="CY1345" s="54"/>
      <c r="CZ1345" s="54"/>
      <c r="DA1345" s="54"/>
      <c r="DB1345" s="54"/>
      <c r="DC1345" s="54"/>
      <c r="DD1345" s="54"/>
      <c r="DE1345" s="54"/>
      <c r="DF1345" s="54"/>
      <c r="DG1345" s="54"/>
      <c r="DH1345" s="54"/>
      <c r="DI1345" s="54"/>
      <c r="DJ1345" s="54"/>
    </row>
    <row r="1346" spans="4:114" x14ac:dyDescent="0.25">
      <c r="D1346" s="91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54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4"/>
      <c r="BQ1346" s="54"/>
      <c r="BR1346" s="54"/>
      <c r="BS1346" s="54"/>
      <c r="BT1346" s="54"/>
      <c r="BU1346" s="54"/>
      <c r="BV1346" s="54"/>
      <c r="BW1346" s="54"/>
      <c r="BX1346" s="54"/>
      <c r="BY1346" s="54"/>
      <c r="BZ1346" s="54"/>
      <c r="CA1346" s="54"/>
      <c r="CB1346" s="54"/>
      <c r="CC1346" s="54"/>
      <c r="CD1346" s="54"/>
      <c r="CE1346" s="54"/>
      <c r="CF1346" s="54"/>
      <c r="CG1346" s="54"/>
      <c r="CH1346" s="54"/>
      <c r="CI1346" s="54"/>
      <c r="CJ1346" s="54"/>
      <c r="CK1346" s="54"/>
      <c r="CL1346" s="54"/>
      <c r="CM1346" s="54"/>
      <c r="CN1346" s="54"/>
      <c r="CO1346" s="54"/>
      <c r="CP1346" s="54"/>
      <c r="CQ1346" s="54"/>
      <c r="CR1346" s="54"/>
      <c r="CS1346" s="54"/>
      <c r="CT1346" s="54"/>
      <c r="CU1346" s="54"/>
      <c r="CV1346" s="54"/>
      <c r="CW1346" s="54"/>
      <c r="CX1346" s="54"/>
      <c r="CY1346" s="54"/>
      <c r="CZ1346" s="54"/>
      <c r="DA1346" s="54"/>
      <c r="DB1346" s="54"/>
      <c r="DC1346" s="54"/>
      <c r="DD1346" s="54"/>
      <c r="DE1346" s="54"/>
      <c r="DF1346" s="54"/>
      <c r="DG1346" s="54"/>
      <c r="DH1346" s="54"/>
      <c r="DI1346" s="54"/>
      <c r="DJ1346" s="54"/>
    </row>
    <row r="1347" spans="4:114" x14ac:dyDescent="0.25">
      <c r="D1347" s="90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4"/>
      <c r="BQ1347" s="54"/>
      <c r="BR1347" s="54"/>
      <c r="BS1347" s="54"/>
      <c r="BT1347" s="54"/>
      <c r="BU1347" s="54"/>
      <c r="BV1347" s="54"/>
      <c r="BW1347" s="54"/>
      <c r="BX1347" s="54"/>
      <c r="BY1347" s="54"/>
      <c r="BZ1347" s="54"/>
      <c r="CA1347" s="54"/>
      <c r="CB1347" s="54"/>
      <c r="CC1347" s="54"/>
      <c r="CD1347" s="54"/>
      <c r="CE1347" s="54"/>
      <c r="CF1347" s="54"/>
      <c r="CG1347" s="54"/>
      <c r="CH1347" s="54"/>
      <c r="CI1347" s="54"/>
      <c r="CJ1347" s="54"/>
      <c r="CK1347" s="54"/>
      <c r="CL1347" s="54"/>
      <c r="CM1347" s="54"/>
      <c r="CN1347" s="54"/>
      <c r="CO1347" s="54"/>
      <c r="CP1347" s="54"/>
      <c r="CQ1347" s="54"/>
      <c r="CR1347" s="54"/>
      <c r="CS1347" s="54"/>
      <c r="CT1347" s="54"/>
      <c r="CU1347" s="54"/>
      <c r="CV1347" s="54"/>
      <c r="CW1347" s="54"/>
      <c r="CX1347" s="54"/>
      <c r="CY1347" s="54"/>
      <c r="CZ1347" s="54"/>
      <c r="DA1347" s="54"/>
      <c r="DB1347" s="54"/>
      <c r="DC1347" s="54"/>
      <c r="DD1347" s="54"/>
      <c r="DE1347" s="54"/>
      <c r="DF1347" s="54"/>
      <c r="DG1347" s="54"/>
      <c r="DH1347" s="54"/>
      <c r="DI1347" s="54"/>
      <c r="DJ1347" s="54"/>
    </row>
    <row r="1348" spans="4:114" x14ac:dyDescent="0.25">
      <c r="D1348" s="90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4"/>
      <c r="BQ1348" s="54"/>
      <c r="BR1348" s="54"/>
      <c r="BS1348" s="54"/>
      <c r="BT1348" s="54"/>
      <c r="BU1348" s="54"/>
      <c r="BV1348" s="54"/>
      <c r="BW1348" s="54"/>
      <c r="BX1348" s="54"/>
      <c r="BY1348" s="54"/>
      <c r="BZ1348" s="54"/>
      <c r="CA1348" s="54"/>
      <c r="CB1348" s="54"/>
      <c r="CC1348" s="54"/>
      <c r="CD1348" s="54"/>
      <c r="CE1348" s="54"/>
      <c r="CF1348" s="54"/>
      <c r="CG1348" s="54"/>
      <c r="CH1348" s="54"/>
      <c r="CI1348" s="54"/>
      <c r="CJ1348" s="54"/>
      <c r="CK1348" s="54"/>
      <c r="CL1348" s="54"/>
      <c r="CM1348" s="54"/>
      <c r="CN1348" s="54"/>
      <c r="CO1348" s="54"/>
      <c r="CP1348" s="54"/>
      <c r="CQ1348" s="54"/>
      <c r="CR1348" s="54"/>
      <c r="CS1348" s="54"/>
      <c r="CT1348" s="54"/>
      <c r="CU1348" s="54"/>
      <c r="CV1348" s="54"/>
      <c r="CW1348" s="54"/>
      <c r="CX1348" s="54"/>
      <c r="CY1348" s="54"/>
      <c r="CZ1348" s="54"/>
      <c r="DA1348" s="54"/>
      <c r="DB1348" s="54"/>
      <c r="DC1348" s="54"/>
      <c r="DD1348" s="54"/>
      <c r="DE1348" s="54"/>
      <c r="DF1348" s="54"/>
      <c r="DG1348" s="54"/>
      <c r="DH1348" s="54"/>
      <c r="DI1348" s="54"/>
      <c r="DJ1348" s="54"/>
    </row>
    <row r="1349" spans="4:114" x14ac:dyDescent="0.25">
      <c r="D1349" s="90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4"/>
      <c r="BQ1349" s="54"/>
      <c r="BR1349" s="54"/>
      <c r="BS1349" s="54"/>
      <c r="BT1349" s="54"/>
      <c r="BU1349" s="54"/>
      <c r="BV1349" s="54"/>
      <c r="BW1349" s="54"/>
      <c r="BX1349" s="54"/>
      <c r="BY1349" s="54"/>
      <c r="BZ1349" s="54"/>
      <c r="CA1349" s="54"/>
      <c r="CB1349" s="54"/>
      <c r="CC1349" s="54"/>
      <c r="CD1349" s="54"/>
      <c r="CE1349" s="54"/>
      <c r="CF1349" s="54"/>
      <c r="CG1349" s="54"/>
      <c r="CH1349" s="54"/>
      <c r="CI1349" s="54"/>
      <c r="CJ1349" s="54"/>
      <c r="CK1349" s="54"/>
      <c r="CL1349" s="54"/>
      <c r="CM1349" s="54"/>
      <c r="CN1349" s="54"/>
      <c r="CO1349" s="54"/>
      <c r="CP1349" s="54"/>
      <c r="CQ1349" s="54"/>
      <c r="CR1349" s="54"/>
      <c r="CS1349" s="54"/>
      <c r="CT1349" s="54"/>
      <c r="CU1349" s="54"/>
      <c r="CV1349" s="54"/>
      <c r="CW1349" s="54"/>
      <c r="CX1349" s="54"/>
      <c r="CY1349" s="54"/>
      <c r="CZ1349" s="54"/>
      <c r="DA1349" s="54"/>
      <c r="DB1349" s="54"/>
      <c r="DC1349" s="54"/>
      <c r="DD1349" s="54"/>
      <c r="DE1349" s="54"/>
      <c r="DF1349" s="54"/>
      <c r="DG1349" s="54"/>
      <c r="DH1349" s="54"/>
      <c r="DI1349" s="54"/>
      <c r="DJ1349" s="54"/>
    </row>
    <row r="1350" spans="4:114" x14ac:dyDescent="0.25">
      <c r="D1350" s="90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4"/>
      <c r="BW1350" s="54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54"/>
      <c r="CM1350" s="54"/>
      <c r="CN1350" s="54"/>
      <c r="CO1350" s="54"/>
      <c r="CP1350" s="54"/>
      <c r="CQ1350" s="54"/>
      <c r="CR1350" s="54"/>
      <c r="CS1350" s="54"/>
      <c r="CT1350" s="54"/>
      <c r="CU1350" s="54"/>
      <c r="CV1350" s="54"/>
      <c r="CW1350" s="54"/>
      <c r="CX1350" s="54"/>
      <c r="CY1350" s="54"/>
      <c r="CZ1350" s="54"/>
      <c r="DA1350" s="54"/>
      <c r="DB1350" s="54"/>
      <c r="DC1350" s="54"/>
      <c r="DD1350" s="54"/>
      <c r="DE1350" s="54"/>
      <c r="DF1350" s="54"/>
      <c r="DG1350" s="54"/>
      <c r="DH1350" s="54"/>
      <c r="DI1350" s="54"/>
      <c r="DJ1350" s="54"/>
    </row>
    <row r="1351" spans="4:114" x14ac:dyDescent="0.25">
      <c r="D1351" s="90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4"/>
      <c r="BQ1351" s="54"/>
      <c r="BR1351" s="54"/>
      <c r="BS1351" s="54"/>
      <c r="BT1351" s="54"/>
      <c r="BU1351" s="54"/>
      <c r="BV1351" s="54"/>
      <c r="BW1351" s="54"/>
      <c r="BX1351" s="54"/>
      <c r="BY1351" s="54"/>
      <c r="BZ1351" s="54"/>
      <c r="CA1351" s="54"/>
      <c r="CB1351" s="54"/>
      <c r="CC1351" s="54"/>
      <c r="CD1351" s="54"/>
      <c r="CE1351" s="54"/>
      <c r="CF1351" s="54"/>
      <c r="CG1351" s="54"/>
      <c r="CH1351" s="54"/>
      <c r="CI1351" s="54"/>
      <c r="CJ1351" s="54"/>
      <c r="CK1351" s="54"/>
      <c r="CL1351" s="54"/>
      <c r="CM1351" s="54"/>
      <c r="CN1351" s="54"/>
      <c r="CO1351" s="54"/>
      <c r="CP1351" s="54"/>
      <c r="CQ1351" s="54"/>
      <c r="CR1351" s="54"/>
      <c r="CS1351" s="54"/>
      <c r="CT1351" s="54"/>
      <c r="CU1351" s="54"/>
      <c r="CV1351" s="54"/>
      <c r="CW1351" s="54"/>
      <c r="CX1351" s="54"/>
      <c r="CY1351" s="54"/>
      <c r="CZ1351" s="54"/>
      <c r="DA1351" s="54"/>
      <c r="DB1351" s="54"/>
      <c r="DC1351" s="54"/>
      <c r="DD1351" s="54"/>
      <c r="DE1351" s="54"/>
      <c r="DF1351" s="54"/>
      <c r="DG1351" s="54"/>
      <c r="DH1351" s="54"/>
      <c r="DI1351" s="54"/>
      <c r="DJ1351" s="54"/>
    </row>
    <row r="1352" spans="4:114" x14ac:dyDescent="0.25">
      <c r="D1352" s="91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54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4"/>
      <c r="BQ1352" s="54"/>
      <c r="BR1352" s="54"/>
      <c r="BS1352" s="54"/>
      <c r="BT1352" s="54"/>
      <c r="BU1352" s="54"/>
      <c r="BV1352" s="54"/>
      <c r="BW1352" s="54"/>
      <c r="BX1352" s="54"/>
      <c r="BY1352" s="54"/>
      <c r="BZ1352" s="54"/>
      <c r="CA1352" s="54"/>
      <c r="CB1352" s="54"/>
      <c r="CC1352" s="54"/>
      <c r="CD1352" s="54"/>
      <c r="CE1352" s="54"/>
      <c r="CF1352" s="54"/>
      <c r="CG1352" s="54"/>
      <c r="CH1352" s="54"/>
      <c r="CI1352" s="54"/>
      <c r="CJ1352" s="54"/>
      <c r="CK1352" s="54"/>
      <c r="CL1352" s="54"/>
      <c r="CM1352" s="54"/>
      <c r="CN1352" s="54"/>
      <c r="CO1352" s="54"/>
      <c r="CP1352" s="54"/>
      <c r="CQ1352" s="54"/>
      <c r="CR1352" s="54"/>
      <c r="CS1352" s="54"/>
      <c r="CT1352" s="54"/>
      <c r="CU1352" s="54"/>
      <c r="CV1352" s="54"/>
      <c r="CW1352" s="54"/>
      <c r="CX1352" s="54"/>
      <c r="CY1352" s="54"/>
      <c r="CZ1352" s="54"/>
      <c r="DA1352" s="54"/>
      <c r="DB1352" s="54"/>
      <c r="DC1352" s="54"/>
      <c r="DD1352" s="54"/>
      <c r="DE1352" s="54"/>
      <c r="DF1352" s="54"/>
      <c r="DG1352" s="54"/>
      <c r="DH1352" s="54"/>
      <c r="DI1352" s="54"/>
      <c r="DJ1352" s="54"/>
    </row>
    <row r="1353" spans="4:114" x14ac:dyDescent="0.25">
      <c r="D1353" s="90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  <c r="AU1353" s="54"/>
      <c r="AV1353" s="54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4"/>
      <c r="BQ1353" s="54"/>
      <c r="BR1353" s="54"/>
      <c r="BS1353" s="54"/>
      <c r="BT1353" s="54"/>
      <c r="BU1353" s="54"/>
      <c r="BV1353" s="54"/>
      <c r="BW1353" s="54"/>
      <c r="BX1353" s="54"/>
      <c r="BY1353" s="54"/>
      <c r="BZ1353" s="54"/>
      <c r="CA1353" s="54"/>
      <c r="CB1353" s="54"/>
      <c r="CC1353" s="54"/>
      <c r="CD1353" s="54"/>
      <c r="CE1353" s="54"/>
      <c r="CF1353" s="54"/>
      <c r="CG1353" s="54"/>
      <c r="CH1353" s="54"/>
      <c r="CI1353" s="54"/>
      <c r="CJ1353" s="54"/>
      <c r="CK1353" s="54"/>
      <c r="CL1353" s="54"/>
      <c r="CM1353" s="54"/>
      <c r="CN1353" s="54"/>
      <c r="CO1353" s="54"/>
      <c r="CP1353" s="54"/>
      <c r="CQ1353" s="54"/>
      <c r="CR1353" s="54"/>
      <c r="CS1353" s="54"/>
      <c r="CT1353" s="54"/>
      <c r="CU1353" s="54"/>
      <c r="CV1353" s="54"/>
      <c r="CW1353" s="54"/>
      <c r="CX1353" s="54"/>
      <c r="CY1353" s="54"/>
      <c r="CZ1353" s="54"/>
      <c r="DA1353" s="54"/>
      <c r="DB1353" s="54"/>
      <c r="DC1353" s="54"/>
      <c r="DD1353" s="54"/>
      <c r="DE1353" s="54"/>
      <c r="DF1353" s="54"/>
      <c r="DG1353" s="54"/>
      <c r="DH1353" s="54"/>
      <c r="DI1353" s="54"/>
      <c r="DJ1353" s="54"/>
    </row>
    <row r="1354" spans="4:114" x14ac:dyDescent="0.25">
      <c r="D1354" s="90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  <c r="AU1354" s="54"/>
      <c r="AV1354" s="54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4"/>
      <c r="BQ1354" s="54"/>
      <c r="BR1354" s="54"/>
      <c r="BS1354" s="54"/>
      <c r="BT1354" s="54"/>
      <c r="BU1354" s="54"/>
      <c r="BV1354" s="54"/>
      <c r="BW1354" s="54"/>
      <c r="BX1354" s="54"/>
      <c r="BY1354" s="54"/>
      <c r="BZ1354" s="54"/>
      <c r="CA1354" s="54"/>
      <c r="CB1354" s="54"/>
      <c r="CC1354" s="54"/>
      <c r="CD1354" s="54"/>
      <c r="CE1354" s="54"/>
      <c r="CF1354" s="54"/>
      <c r="CG1354" s="54"/>
      <c r="CH1354" s="54"/>
      <c r="CI1354" s="54"/>
      <c r="CJ1354" s="54"/>
      <c r="CK1354" s="54"/>
      <c r="CL1354" s="54"/>
      <c r="CM1354" s="54"/>
      <c r="CN1354" s="54"/>
      <c r="CO1354" s="54"/>
      <c r="CP1354" s="54"/>
      <c r="CQ1354" s="54"/>
      <c r="CR1354" s="54"/>
      <c r="CS1354" s="54"/>
      <c r="CT1354" s="54"/>
      <c r="CU1354" s="54"/>
      <c r="CV1354" s="54"/>
      <c r="CW1354" s="54"/>
      <c r="CX1354" s="54"/>
      <c r="CY1354" s="54"/>
      <c r="CZ1354" s="54"/>
      <c r="DA1354" s="54"/>
      <c r="DB1354" s="54"/>
      <c r="DC1354" s="54"/>
      <c r="DD1354" s="54"/>
      <c r="DE1354" s="54"/>
      <c r="DF1354" s="54"/>
      <c r="DG1354" s="54"/>
      <c r="DH1354" s="54"/>
      <c r="DI1354" s="54"/>
      <c r="DJ1354" s="54"/>
    </row>
    <row r="1355" spans="4:114" x14ac:dyDescent="0.25">
      <c r="D1355" s="90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54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4"/>
      <c r="BQ1355" s="54"/>
      <c r="BR1355" s="54"/>
      <c r="BS1355" s="54"/>
      <c r="BT1355" s="54"/>
      <c r="BU1355" s="54"/>
      <c r="BV1355" s="54"/>
      <c r="BW1355" s="54"/>
      <c r="BX1355" s="54"/>
      <c r="BY1355" s="54"/>
      <c r="BZ1355" s="54"/>
      <c r="CA1355" s="54"/>
      <c r="CB1355" s="54"/>
      <c r="CC1355" s="54"/>
      <c r="CD1355" s="54"/>
      <c r="CE1355" s="54"/>
      <c r="CF1355" s="54"/>
      <c r="CG1355" s="54"/>
      <c r="CH1355" s="54"/>
      <c r="CI1355" s="54"/>
      <c r="CJ1355" s="54"/>
      <c r="CK1355" s="54"/>
      <c r="CL1355" s="54"/>
      <c r="CM1355" s="54"/>
      <c r="CN1355" s="54"/>
      <c r="CO1355" s="54"/>
      <c r="CP1355" s="54"/>
      <c r="CQ1355" s="54"/>
      <c r="CR1355" s="54"/>
      <c r="CS1355" s="54"/>
      <c r="CT1355" s="54"/>
      <c r="CU1355" s="54"/>
      <c r="CV1355" s="54"/>
      <c r="CW1355" s="54"/>
      <c r="CX1355" s="54"/>
      <c r="CY1355" s="54"/>
      <c r="CZ1355" s="54"/>
      <c r="DA1355" s="54"/>
      <c r="DB1355" s="54"/>
      <c r="DC1355" s="54"/>
      <c r="DD1355" s="54"/>
      <c r="DE1355" s="54"/>
      <c r="DF1355" s="54"/>
      <c r="DG1355" s="54"/>
      <c r="DH1355" s="54"/>
      <c r="DI1355" s="54"/>
      <c r="DJ1355" s="54"/>
    </row>
    <row r="1356" spans="4:114" x14ac:dyDescent="0.25">
      <c r="D1356" s="90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54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4"/>
      <c r="BQ1356" s="54"/>
      <c r="BR1356" s="54"/>
      <c r="BS1356" s="54"/>
      <c r="BT1356" s="54"/>
      <c r="BU1356" s="54"/>
      <c r="BV1356" s="54"/>
      <c r="BW1356" s="54"/>
      <c r="BX1356" s="54"/>
      <c r="BY1356" s="54"/>
      <c r="BZ1356" s="54"/>
      <c r="CA1356" s="54"/>
      <c r="CB1356" s="54"/>
      <c r="CC1356" s="54"/>
      <c r="CD1356" s="54"/>
      <c r="CE1356" s="54"/>
      <c r="CF1356" s="54"/>
      <c r="CG1356" s="54"/>
      <c r="CH1356" s="54"/>
      <c r="CI1356" s="54"/>
      <c r="CJ1356" s="54"/>
      <c r="CK1356" s="54"/>
      <c r="CL1356" s="54"/>
      <c r="CM1356" s="54"/>
      <c r="CN1356" s="54"/>
      <c r="CO1356" s="54"/>
      <c r="CP1356" s="54"/>
      <c r="CQ1356" s="54"/>
      <c r="CR1356" s="54"/>
      <c r="CS1356" s="54"/>
      <c r="CT1356" s="54"/>
      <c r="CU1356" s="54"/>
      <c r="CV1356" s="54"/>
      <c r="CW1356" s="54"/>
      <c r="CX1356" s="54"/>
      <c r="CY1356" s="54"/>
      <c r="CZ1356" s="54"/>
      <c r="DA1356" s="54"/>
      <c r="DB1356" s="54"/>
      <c r="DC1356" s="54"/>
      <c r="DD1356" s="54"/>
      <c r="DE1356" s="54"/>
      <c r="DF1356" s="54"/>
      <c r="DG1356" s="54"/>
      <c r="DH1356" s="54"/>
      <c r="DI1356" s="54"/>
      <c r="DJ1356" s="54"/>
    </row>
    <row r="1357" spans="4:114" x14ac:dyDescent="0.25">
      <c r="D1357" s="90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  <c r="AU1357" s="54"/>
      <c r="AV1357" s="54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4"/>
      <c r="BQ1357" s="54"/>
      <c r="BR1357" s="54"/>
      <c r="BS1357" s="54"/>
      <c r="BT1357" s="54"/>
      <c r="BU1357" s="54"/>
      <c r="BV1357" s="54"/>
      <c r="BW1357" s="54"/>
      <c r="BX1357" s="54"/>
      <c r="BY1357" s="54"/>
      <c r="BZ1357" s="54"/>
      <c r="CA1357" s="54"/>
      <c r="CB1357" s="54"/>
      <c r="CC1357" s="54"/>
      <c r="CD1357" s="54"/>
      <c r="CE1357" s="54"/>
      <c r="CF1357" s="54"/>
      <c r="CG1357" s="54"/>
      <c r="CH1357" s="54"/>
      <c r="CI1357" s="54"/>
      <c r="CJ1357" s="54"/>
      <c r="CK1357" s="54"/>
      <c r="CL1357" s="54"/>
      <c r="CM1357" s="54"/>
      <c r="CN1357" s="54"/>
      <c r="CO1357" s="54"/>
      <c r="CP1357" s="54"/>
      <c r="CQ1357" s="54"/>
      <c r="CR1357" s="54"/>
      <c r="CS1357" s="54"/>
      <c r="CT1357" s="54"/>
      <c r="CU1357" s="54"/>
      <c r="CV1357" s="54"/>
      <c r="CW1357" s="54"/>
      <c r="CX1357" s="54"/>
      <c r="CY1357" s="54"/>
      <c r="CZ1357" s="54"/>
      <c r="DA1357" s="54"/>
      <c r="DB1357" s="54"/>
      <c r="DC1357" s="54"/>
      <c r="DD1357" s="54"/>
      <c r="DE1357" s="54"/>
      <c r="DF1357" s="54"/>
      <c r="DG1357" s="54"/>
      <c r="DH1357" s="54"/>
      <c r="DI1357" s="54"/>
      <c r="DJ1357" s="54"/>
    </row>
    <row r="1358" spans="4:114" x14ac:dyDescent="0.25">
      <c r="D1358" s="91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54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4"/>
      <c r="BQ1358" s="54"/>
      <c r="BR1358" s="54"/>
      <c r="BS1358" s="54"/>
      <c r="BT1358" s="54"/>
      <c r="BU1358" s="54"/>
      <c r="BV1358" s="54"/>
      <c r="BW1358" s="54"/>
      <c r="BX1358" s="54"/>
      <c r="BY1358" s="54"/>
      <c r="BZ1358" s="54"/>
      <c r="CA1358" s="54"/>
      <c r="CB1358" s="54"/>
      <c r="CC1358" s="54"/>
      <c r="CD1358" s="54"/>
      <c r="CE1358" s="54"/>
      <c r="CF1358" s="54"/>
      <c r="CG1358" s="54"/>
      <c r="CH1358" s="54"/>
      <c r="CI1358" s="54"/>
      <c r="CJ1358" s="54"/>
      <c r="CK1358" s="54"/>
      <c r="CL1358" s="54"/>
      <c r="CM1358" s="54"/>
      <c r="CN1358" s="54"/>
      <c r="CO1358" s="54"/>
      <c r="CP1358" s="54"/>
      <c r="CQ1358" s="54"/>
      <c r="CR1358" s="54"/>
      <c r="CS1358" s="54"/>
      <c r="CT1358" s="54"/>
      <c r="CU1358" s="54"/>
      <c r="CV1358" s="54"/>
      <c r="CW1358" s="54"/>
      <c r="CX1358" s="54"/>
      <c r="CY1358" s="54"/>
      <c r="CZ1358" s="54"/>
      <c r="DA1358" s="54"/>
      <c r="DB1358" s="54"/>
      <c r="DC1358" s="54"/>
      <c r="DD1358" s="54"/>
      <c r="DE1358" s="54"/>
      <c r="DF1358" s="54"/>
      <c r="DG1358" s="54"/>
      <c r="DH1358" s="54"/>
      <c r="DI1358" s="54"/>
      <c r="DJ1358" s="54"/>
    </row>
    <row r="1359" spans="4:114" x14ac:dyDescent="0.25">
      <c r="D1359" s="90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  <c r="AU1359" s="54"/>
      <c r="AV1359" s="54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4"/>
      <c r="BQ1359" s="54"/>
      <c r="BR1359" s="54"/>
      <c r="BS1359" s="54"/>
      <c r="BT1359" s="54"/>
      <c r="BU1359" s="54"/>
      <c r="BV1359" s="54"/>
      <c r="BW1359" s="54"/>
      <c r="BX1359" s="54"/>
      <c r="BY1359" s="54"/>
      <c r="BZ1359" s="54"/>
      <c r="CA1359" s="54"/>
      <c r="CB1359" s="54"/>
      <c r="CC1359" s="54"/>
      <c r="CD1359" s="54"/>
      <c r="CE1359" s="54"/>
      <c r="CF1359" s="54"/>
      <c r="CG1359" s="54"/>
      <c r="CH1359" s="54"/>
      <c r="CI1359" s="54"/>
      <c r="CJ1359" s="54"/>
      <c r="CK1359" s="54"/>
      <c r="CL1359" s="54"/>
      <c r="CM1359" s="54"/>
      <c r="CN1359" s="54"/>
      <c r="CO1359" s="54"/>
      <c r="CP1359" s="54"/>
      <c r="CQ1359" s="54"/>
      <c r="CR1359" s="54"/>
      <c r="CS1359" s="54"/>
      <c r="CT1359" s="54"/>
      <c r="CU1359" s="54"/>
      <c r="CV1359" s="54"/>
      <c r="CW1359" s="54"/>
      <c r="CX1359" s="54"/>
      <c r="CY1359" s="54"/>
      <c r="CZ1359" s="54"/>
      <c r="DA1359" s="54"/>
      <c r="DB1359" s="54"/>
      <c r="DC1359" s="54"/>
      <c r="DD1359" s="54"/>
      <c r="DE1359" s="54"/>
      <c r="DF1359" s="54"/>
      <c r="DG1359" s="54"/>
      <c r="DH1359" s="54"/>
      <c r="DI1359" s="54"/>
      <c r="DJ1359" s="54"/>
    </row>
    <row r="1360" spans="4:114" x14ac:dyDescent="0.25">
      <c r="D1360" s="90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54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4"/>
      <c r="BQ1360" s="54"/>
      <c r="BR1360" s="54"/>
      <c r="BS1360" s="54"/>
      <c r="BT1360" s="54"/>
      <c r="BU1360" s="54"/>
      <c r="BV1360" s="54"/>
      <c r="BW1360" s="54"/>
      <c r="BX1360" s="54"/>
      <c r="BY1360" s="54"/>
      <c r="BZ1360" s="54"/>
      <c r="CA1360" s="54"/>
      <c r="CB1360" s="54"/>
      <c r="CC1360" s="54"/>
      <c r="CD1360" s="54"/>
      <c r="CE1360" s="54"/>
      <c r="CF1360" s="54"/>
      <c r="CG1360" s="54"/>
      <c r="CH1360" s="54"/>
      <c r="CI1360" s="54"/>
      <c r="CJ1360" s="54"/>
      <c r="CK1360" s="54"/>
      <c r="CL1360" s="54"/>
      <c r="CM1360" s="54"/>
      <c r="CN1360" s="54"/>
      <c r="CO1360" s="54"/>
      <c r="CP1360" s="54"/>
      <c r="CQ1360" s="54"/>
      <c r="CR1360" s="54"/>
      <c r="CS1360" s="54"/>
      <c r="CT1360" s="54"/>
      <c r="CU1360" s="54"/>
      <c r="CV1360" s="54"/>
      <c r="CW1360" s="54"/>
      <c r="CX1360" s="54"/>
      <c r="CY1360" s="54"/>
      <c r="CZ1360" s="54"/>
      <c r="DA1360" s="54"/>
      <c r="DB1360" s="54"/>
      <c r="DC1360" s="54"/>
      <c r="DD1360" s="54"/>
      <c r="DE1360" s="54"/>
      <c r="DF1360" s="54"/>
      <c r="DG1360" s="54"/>
      <c r="DH1360" s="54"/>
      <c r="DI1360" s="54"/>
      <c r="DJ1360" s="54"/>
    </row>
    <row r="1361" spans="4:114" x14ac:dyDescent="0.25">
      <c r="D1361" s="90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4"/>
      <c r="BQ1361" s="54"/>
      <c r="BR1361" s="54"/>
      <c r="BS1361" s="54"/>
      <c r="BT1361" s="54"/>
      <c r="BU1361" s="54"/>
      <c r="BV1361" s="54"/>
      <c r="BW1361" s="54"/>
      <c r="BX1361" s="54"/>
      <c r="BY1361" s="54"/>
      <c r="BZ1361" s="54"/>
      <c r="CA1361" s="54"/>
      <c r="CB1361" s="54"/>
      <c r="CC1361" s="54"/>
      <c r="CD1361" s="54"/>
      <c r="CE1361" s="54"/>
      <c r="CF1361" s="54"/>
      <c r="CG1361" s="54"/>
      <c r="CH1361" s="54"/>
      <c r="CI1361" s="54"/>
      <c r="CJ1361" s="54"/>
      <c r="CK1361" s="54"/>
      <c r="CL1361" s="54"/>
      <c r="CM1361" s="54"/>
      <c r="CN1361" s="54"/>
      <c r="CO1361" s="54"/>
      <c r="CP1361" s="54"/>
      <c r="CQ1361" s="54"/>
      <c r="CR1361" s="54"/>
      <c r="CS1361" s="54"/>
      <c r="CT1361" s="54"/>
      <c r="CU1361" s="54"/>
      <c r="CV1361" s="54"/>
      <c r="CW1361" s="54"/>
      <c r="CX1361" s="54"/>
      <c r="CY1361" s="54"/>
      <c r="CZ1361" s="54"/>
      <c r="DA1361" s="54"/>
      <c r="DB1361" s="54"/>
      <c r="DC1361" s="54"/>
      <c r="DD1361" s="54"/>
      <c r="DE1361" s="54"/>
      <c r="DF1361" s="54"/>
      <c r="DG1361" s="54"/>
      <c r="DH1361" s="54"/>
      <c r="DI1361" s="54"/>
      <c r="DJ1361" s="54"/>
    </row>
    <row r="1362" spans="4:114" x14ac:dyDescent="0.25">
      <c r="D1362" s="90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54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4"/>
      <c r="BQ1362" s="54"/>
      <c r="BR1362" s="54"/>
      <c r="BS1362" s="54"/>
      <c r="BT1362" s="54"/>
      <c r="BU1362" s="54"/>
      <c r="BV1362" s="54"/>
      <c r="BW1362" s="54"/>
      <c r="BX1362" s="54"/>
      <c r="BY1362" s="54"/>
      <c r="BZ1362" s="54"/>
      <c r="CA1362" s="54"/>
      <c r="CB1362" s="54"/>
      <c r="CC1362" s="54"/>
      <c r="CD1362" s="54"/>
      <c r="CE1362" s="54"/>
      <c r="CF1362" s="54"/>
      <c r="CG1362" s="54"/>
      <c r="CH1362" s="54"/>
      <c r="CI1362" s="54"/>
      <c r="CJ1362" s="54"/>
      <c r="CK1362" s="54"/>
      <c r="CL1362" s="54"/>
      <c r="CM1362" s="54"/>
      <c r="CN1362" s="54"/>
      <c r="CO1362" s="54"/>
      <c r="CP1362" s="54"/>
      <c r="CQ1362" s="54"/>
      <c r="CR1362" s="54"/>
      <c r="CS1362" s="54"/>
      <c r="CT1362" s="54"/>
      <c r="CU1362" s="54"/>
      <c r="CV1362" s="54"/>
      <c r="CW1362" s="54"/>
      <c r="CX1362" s="54"/>
      <c r="CY1362" s="54"/>
      <c r="CZ1362" s="54"/>
      <c r="DA1362" s="54"/>
      <c r="DB1362" s="54"/>
      <c r="DC1362" s="54"/>
      <c r="DD1362" s="54"/>
      <c r="DE1362" s="54"/>
      <c r="DF1362" s="54"/>
      <c r="DG1362" s="54"/>
      <c r="DH1362" s="54"/>
      <c r="DI1362" s="54"/>
      <c r="DJ1362" s="54"/>
    </row>
    <row r="1363" spans="4:114" x14ac:dyDescent="0.25">
      <c r="D1363" s="90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54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4"/>
      <c r="BQ1363" s="54"/>
      <c r="BR1363" s="54"/>
      <c r="BS1363" s="54"/>
      <c r="BT1363" s="54"/>
      <c r="BU1363" s="54"/>
      <c r="BV1363" s="54"/>
      <c r="BW1363" s="54"/>
      <c r="BX1363" s="54"/>
      <c r="BY1363" s="54"/>
      <c r="BZ1363" s="54"/>
      <c r="CA1363" s="54"/>
      <c r="CB1363" s="54"/>
      <c r="CC1363" s="54"/>
      <c r="CD1363" s="54"/>
      <c r="CE1363" s="54"/>
      <c r="CF1363" s="54"/>
      <c r="CG1363" s="54"/>
      <c r="CH1363" s="54"/>
      <c r="CI1363" s="54"/>
      <c r="CJ1363" s="54"/>
      <c r="CK1363" s="54"/>
      <c r="CL1363" s="54"/>
      <c r="CM1363" s="54"/>
      <c r="CN1363" s="54"/>
      <c r="CO1363" s="54"/>
      <c r="CP1363" s="54"/>
      <c r="CQ1363" s="54"/>
      <c r="CR1363" s="54"/>
      <c r="CS1363" s="54"/>
      <c r="CT1363" s="54"/>
      <c r="CU1363" s="54"/>
      <c r="CV1363" s="54"/>
      <c r="CW1363" s="54"/>
      <c r="CX1363" s="54"/>
      <c r="CY1363" s="54"/>
      <c r="CZ1363" s="54"/>
      <c r="DA1363" s="54"/>
      <c r="DB1363" s="54"/>
      <c r="DC1363" s="54"/>
      <c r="DD1363" s="54"/>
      <c r="DE1363" s="54"/>
      <c r="DF1363" s="54"/>
      <c r="DG1363" s="54"/>
      <c r="DH1363" s="54"/>
      <c r="DI1363" s="54"/>
      <c r="DJ1363" s="54"/>
    </row>
    <row r="1364" spans="4:114" x14ac:dyDescent="0.25">
      <c r="D1364" s="91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  <c r="AU1364" s="54"/>
      <c r="AV1364" s="54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4"/>
      <c r="BQ1364" s="54"/>
      <c r="BR1364" s="54"/>
      <c r="BS1364" s="54"/>
      <c r="BT1364" s="54"/>
      <c r="BU1364" s="54"/>
      <c r="BV1364" s="54"/>
      <c r="BW1364" s="54"/>
      <c r="BX1364" s="54"/>
      <c r="BY1364" s="54"/>
      <c r="BZ1364" s="54"/>
      <c r="CA1364" s="54"/>
      <c r="CB1364" s="54"/>
      <c r="CC1364" s="54"/>
      <c r="CD1364" s="54"/>
      <c r="CE1364" s="54"/>
      <c r="CF1364" s="54"/>
      <c r="CG1364" s="54"/>
      <c r="CH1364" s="54"/>
      <c r="CI1364" s="54"/>
      <c r="CJ1364" s="54"/>
      <c r="CK1364" s="54"/>
      <c r="CL1364" s="54"/>
      <c r="CM1364" s="54"/>
      <c r="CN1364" s="54"/>
      <c r="CO1364" s="54"/>
      <c r="CP1364" s="54"/>
      <c r="CQ1364" s="54"/>
      <c r="CR1364" s="54"/>
      <c r="CS1364" s="54"/>
      <c r="CT1364" s="54"/>
      <c r="CU1364" s="54"/>
      <c r="CV1364" s="54"/>
      <c r="CW1364" s="54"/>
      <c r="CX1364" s="54"/>
      <c r="CY1364" s="54"/>
      <c r="CZ1364" s="54"/>
      <c r="DA1364" s="54"/>
      <c r="DB1364" s="54"/>
      <c r="DC1364" s="54"/>
      <c r="DD1364" s="54"/>
      <c r="DE1364" s="54"/>
      <c r="DF1364" s="54"/>
      <c r="DG1364" s="54"/>
      <c r="DH1364" s="54"/>
      <c r="DI1364" s="54"/>
      <c r="DJ1364" s="54"/>
    </row>
    <row r="1365" spans="4:114" x14ac:dyDescent="0.25">
      <c r="D1365" s="90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54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4"/>
      <c r="BQ1365" s="54"/>
      <c r="BR1365" s="54"/>
      <c r="BS1365" s="54"/>
      <c r="BT1365" s="54"/>
      <c r="BU1365" s="54"/>
      <c r="BV1365" s="54"/>
      <c r="BW1365" s="54"/>
      <c r="BX1365" s="54"/>
      <c r="BY1365" s="54"/>
      <c r="BZ1365" s="54"/>
      <c r="CA1365" s="54"/>
      <c r="CB1365" s="54"/>
      <c r="CC1365" s="54"/>
      <c r="CD1365" s="54"/>
      <c r="CE1365" s="54"/>
      <c r="CF1365" s="54"/>
      <c r="CG1365" s="54"/>
      <c r="CH1365" s="54"/>
      <c r="CI1365" s="54"/>
      <c r="CJ1365" s="54"/>
      <c r="CK1365" s="54"/>
      <c r="CL1365" s="54"/>
      <c r="CM1365" s="54"/>
      <c r="CN1365" s="54"/>
      <c r="CO1365" s="54"/>
      <c r="CP1365" s="54"/>
      <c r="CQ1365" s="54"/>
      <c r="CR1365" s="54"/>
      <c r="CS1365" s="54"/>
      <c r="CT1365" s="54"/>
      <c r="CU1365" s="54"/>
      <c r="CV1365" s="54"/>
      <c r="CW1365" s="54"/>
      <c r="CX1365" s="54"/>
      <c r="CY1365" s="54"/>
      <c r="CZ1365" s="54"/>
      <c r="DA1365" s="54"/>
      <c r="DB1365" s="54"/>
      <c r="DC1365" s="54"/>
      <c r="DD1365" s="54"/>
      <c r="DE1365" s="54"/>
      <c r="DF1365" s="54"/>
      <c r="DG1365" s="54"/>
      <c r="DH1365" s="54"/>
      <c r="DI1365" s="54"/>
      <c r="DJ1365" s="54"/>
    </row>
    <row r="1366" spans="4:114" x14ac:dyDescent="0.25">
      <c r="D1366" s="90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54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4"/>
      <c r="BQ1366" s="54"/>
      <c r="BR1366" s="54"/>
      <c r="BS1366" s="54"/>
      <c r="BT1366" s="54"/>
      <c r="BU1366" s="54"/>
      <c r="BV1366" s="54"/>
      <c r="BW1366" s="54"/>
      <c r="BX1366" s="54"/>
      <c r="BY1366" s="54"/>
      <c r="BZ1366" s="54"/>
      <c r="CA1366" s="54"/>
      <c r="CB1366" s="54"/>
      <c r="CC1366" s="54"/>
      <c r="CD1366" s="54"/>
      <c r="CE1366" s="54"/>
      <c r="CF1366" s="54"/>
      <c r="CG1366" s="54"/>
      <c r="CH1366" s="54"/>
      <c r="CI1366" s="54"/>
      <c r="CJ1366" s="54"/>
      <c r="CK1366" s="54"/>
      <c r="CL1366" s="54"/>
      <c r="CM1366" s="54"/>
      <c r="CN1366" s="54"/>
      <c r="CO1366" s="54"/>
      <c r="CP1366" s="54"/>
      <c r="CQ1366" s="54"/>
      <c r="CR1366" s="54"/>
      <c r="CS1366" s="54"/>
      <c r="CT1366" s="54"/>
      <c r="CU1366" s="54"/>
      <c r="CV1366" s="54"/>
      <c r="CW1366" s="54"/>
      <c r="CX1366" s="54"/>
      <c r="CY1366" s="54"/>
      <c r="CZ1366" s="54"/>
      <c r="DA1366" s="54"/>
      <c r="DB1366" s="54"/>
      <c r="DC1366" s="54"/>
      <c r="DD1366" s="54"/>
      <c r="DE1366" s="54"/>
      <c r="DF1366" s="54"/>
      <c r="DG1366" s="54"/>
      <c r="DH1366" s="54"/>
      <c r="DI1366" s="54"/>
      <c r="DJ1366" s="54"/>
    </row>
    <row r="1367" spans="4:114" x14ac:dyDescent="0.25">
      <c r="D1367" s="90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54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4"/>
      <c r="BQ1367" s="54"/>
      <c r="BR1367" s="54"/>
      <c r="BS1367" s="54"/>
      <c r="BT1367" s="54"/>
      <c r="BU1367" s="54"/>
      <c r="BV1367" s="54"/>
      <c r="BW1367" s="54"/>
      <c r="BX1367" s="54"/>
      <c r="BY1367" s="54"/>
      <c r="BZ1367" s="54"/>
      <c r="CA1367" s="54"/>
      <c r="CB1367" s="54"/>
      <c r="CC1367" s="54"/>
      <c r="CD1367" s="54"/>
      <c r="CE1367" s="54"/>
      <c r="CF1367" s="54"/>
      <c r="CG1367" s="54"/>
      <c r="CH1367" s="54"/>
      <c r="CI1367" s="54"/>
      <c r="CJ1367" s="54"/>
      <c r="CK1367" s="54"/>
      <c r="CL1367" s="54"/>
      <c r="CM1367" s="54"/>
      <c r="CN1367" s="54"/>
      <c r="CO1367" s="54"/>
      <c r="CP1367" s="54"/>
      <c r="CQ1367" s="54"/>
      <c r="CR1367" s="54"/>
      <c r="CS1367" s="54"/>
      <c r="CT1367" s="54"/>
      <c r="CU1367" s="54"/>
      <c r="CV1367" s="54"/>
      <c r="CW1367" s="54"/>
      <c r="CX1367" s="54"/>
      <c r="CY1367" s="54"/>
      <c r="CZ1367" s="54"/>
      <c r="DA1367" s="54"/>
      <c r="DB1367" s="54"/>
      <c r="DC1367" s="54"/>
      <c r="DD1367" s="54"/>
      <c r="DE1367" s="54"/>
      <c r="DF1367" s="54"/>
      <c r="DG1367" s="54"/>
      <c r="DH1367" s="54"/>
      <c r="DI1367" s="54"/>
      <c r="DJ1367" s="54"/>
    </row>
    <row r="1368" spans="4:114" x14ac:dyDescent="0.25">
      <c r="D1368" s="90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  <c r="AU1368" s="54"/>
      <c r="AV1368" s="54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4"/>
      <c r="BQ1368" s="54"/>
      <c r="BR1368" s="54"/>
      <c r="BS1368" s="54"/>
      <c r="BT1368" s="54"/>
      <c r="BU1368" s="54"/>
      <c r="BV1368" s="54"/>
      <c r="BW1368" s="54"/>
      <c r="BX1368" s="54"/>
      <c r="BY1368" s="54"/>
      <c r="BZ1368" s="54"/>
      <c r="CA1368" s="54"/>
      <c r="CB1368" s="54"/>
      <c r="CC1368" s="54"/>
      <c r="CD1368" s="54"/>
      <c r="CE1368" s="54"/>
      <c r="CF1368" s="54"/>
      <c r="CG1368" s="54"/>
      <c r="CH1368" s="54"/>
      <c r="CI1368" s="54"/>
      <c r="CJ1368" s="54"/>
      <c r="CK1368" s="54"/>
      <c r="CL1368" s="54"/>
      <c r="CM1368" s="54"/>
      <c r="CN1368" s="54"/>
      <c r="CO1368" s="54"/>
      <c r="CP1368" s="54"/>
      <c r="CQ1368" s="54"/>
      <c r="CR1368" s="54"/>
      <c r="CS1368" s="54"/>
      <c r="CT1368" s="54"/>
      <c r="CU1368" s="54"/>
      <c r="CV1368" s="54"/>
      <c r="CW1368" s="54"/>
      <c r="CX1368" s="54"/>
      <c r="CY1368" s="54"/>
      <c r="CZ1368" s="54"/>
      <c r="DA1368" s="54"/>
      <c r="DB1368" s="54"/>
      <c r="DC1368" s="54"/>
      <c r="DD1368" s="54"/>
      <c r="DE1368" s="54"/>
      <c r="DF1368" s="54"/>
      <c r="DG1368" s="54"/>
      <c r="DH1368" s="54"/>
      <c r="DI1368" s="54"/>
      <c r="DJ1368" s="54"/>
    </row>
    <row r="1369" spans="4:114" x14ac:dyDescent="0.25">
      <c r="D1369" s="90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  <c r="AU1369" s="54"/>
      <c r="AV1369" s="54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4"/>
      <c r="BQ1369" s="54"/>
      <c r="BR1369" s="54"/>
      <c r="BS1369" s="54"/>
      <c r="BT1369" s="54"/>
      <c r="BU1369" s="54"/>
      <c r="BV1369" s="54"/>
      <c r="BW1369" s="54"/>
      <c r="BX1369" s="54"/>
      <c r="BY1369" s="54"/>
      <c r="BZ1369" s="54"/>
      <c r="CA1369" s="54"/>
      <c r="CB1369" s="54"/>
      <c r="CC1369" s="54"/>
      <c r="CD1369" s="54"/>
      <c r="CE1369" s="54"/>
      <c r="CF1369" s="54"/>
      <c r="CG1369" s="54"/>
      <c r="CH1369" s="54"/>
      <c r="CI1369" s="54"/>
      <c r="CJ1369" s="54"/>
      <c r="CK1369" s="54"/>
      <c r="CL1369" s="54"/>
      <c r="CM1369" s="54"/>
      <c r="CN1369" s="54"/>
      <c r="CO1369" s="54"/>
      <c r="CP1369" s="54"/>
      <c r="CQ1369" s="54"/>
      <c r="CR1369" s="54"/>
      <c r="CS1369" s="54"/>
      <c r="CT1369" s="54"/>
      <c r="CU1369" s="54"/>
      <c r="CV1369" s="54"/>
      <c r="CW1369" s="54"/>
      <c r="CX1369" s="54"/>
      <c r="CY1369" s="54"/>
      <c r="CZ1369" s="54"/>
      <c r="DA1369" s="54"/>
      <c r="DB1369" s="54"/>
      <c r="DC1369" s="54"/>
      <c r="DD1369" s="54"/>
      <c r="DE1369" s="54"/>
      <c r="DF1369" s="54"/>
      <c r="DG1369" s="54"/>
      <c r="DH1369" s="54"/>
      <c r="DI1369" s="54"/>
      <c r="DJ1369" s="54"/>
    </row>
    <row r="1370" spans="4:114" x14ac:dyDescent="0.25">
      <c r="D1370" s="91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  <c r="AU1370" s="54"/>
      <c r="AV1370" s="54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4"/>
      <c r="BQ1370" s="54"/>
      <c r="BR1370" s="54"/>
      <c r="BS1370" s="54"/>
      <c r="BT1370" s="54"/>
      <c r="BU1370" s="54"/>
      <c r="BV1370" s="54"/>
      <c r="BW1370" s="54"/>
      <c r="BX1370" s="54"/>
      <c r="BY1370" s="54"/>
      <c r="BZ1370" s="54"/>
      <c r="CA1370" s="54"/>
      <c r="CB1370" s="54"/>
      <c r="CC1370" s="54"/>
      <c r="CD1370" s="54"/>
      <c r="CE1370" s="54"/>
      <c r="CF1370" s="54"/>
      <c r="CG1370" s="54"/>
      <c r="CH1370" s="54"/>
      <c r="CI1370" s="54"/>
      <c r="CJ1370" s="54"/>
      <c r="CK1370" s="54"/>
      <c r="CL1370" s="54"/>
      <c r="CM1370" s="54"/>
      <c r="CN1370" s="54"/>
      <c r="CO1370" s="54"/>
      <c r="CP1370" s="54"/>
      <c r="CQ1370" s="54"/>
      <c r="CR1370" s="54"/>
      <c r="CS1370" s="54"/>
      <c r="CT1370" s="54"/>
      <c r="CU1370" s="54"/>
      <c r="CV1370" s="54"/>
      <c r="CW1370" s="54"/>
      <c r="CX1370" s="54"/>
      <c r="CY1370" s="54"/>
      <c r="CZ1370" s="54"/>
      <c r="DA1370" s="54"/>
      <c r="DB1370" s="54"/>
      <c r="DC1370" s="54"/>
      <c r="DD1370" s="54"/>
      <c r="DE1370" s="54"/>
      <c r="DF1370" s="54"/>
      <c r="DG1370" s="54"/>
      <c r="DH1370" s="54"/>
      <c r="DI1370" s="54"/>
      <c r="DJ1370" s="54"/>
    </row>
    <row r="1371" spans="4:114" x14ac:dyDescent="0.25">
      <c r="D1371" s="90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  <c r="AU1371" s="54"/>
      <c r="AV1371" s="54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4"/>
      <c r="BQ1371" s="54"/>
      <c r="BR1371" s="54"/>
      <c r="BS1371" s="54"/>
      <c r="BT1371" s="54"/>
      <c r="BU1371" s="54"/>
      <c r="BV1371" s="54"/>
      <c r="BW1371" s="54"/>
      <c r="BX1371" s="54"/>
      <c r="BY1371" s="54"/>
      <c r="BZ1371" s="54"/>
      <c r="CA1371" s="54"/>
      <c r="CB1371" s="54"/>
      <c r="CC1371" s="54"/>
      <c r="CD1371" s="54"/>
      <c r="CE1371" s="54"/>
      <c r="CF1371" s="54"/>
      <c r="CG1371" s="54"/>
      <c r="CH1371" s="54"/>
      <c r="CI1371" s="54"/>
      <c r="CJ1371" s="54"/>
      <c r="CK1371" s="54"/>
      <c r="CL1371" s="54"/>
      <c r="CM1371" s="54"/>
      <c r="CN1371" s="54"/>
      <c r="CO1371" s="54"/>
      <c r="CP1371" s="54"/>
      <c r="CQ1371" s="54"/>
      <c r="CR1371" s="54"/>
      <c r="CS1371" s="54"/>
      <c r="CT1371" s="54"/>
      <c r="CU1371" s="54"/>
      <c r="CV1371" s="54"/>
      <c r="CW1371" s="54"/>
      <c r="CX1371" s="54"/>
      <c r="CY1371" s="54"/>
      <c r="CZ1371" s="54"/>
      <c r="DA1371" s="54"/>
      <c r="DB1371" s="54"/>
      <c r="DC1371" s="54"/>
      <c r="DD1371" s="54"/>
      <c r="DE1371" s="54"/>
      <c r="DF1371" s="54"/>
      <c r="DG1371" s="54"/>
      <c r="DH1371" s="54"/>
      <c r="DI1371" s="54"/>
      <c r="DJ1371" s="54"/>
    </row>
    <row r="1372" spans="4:114" x14ac:dyDescent="0.25">
      <c r="D1372" s="90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54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4"/>
      <c r="BQ1372" s="54"/>
      <c r="BR1372" s="54"/>
      <c r="BS1372" s="54"/>
      <c r="BT1372" s="54"/>
      <c r="BU1372" s="54"/>
      <c r="BV1372" s="54"/>
      <c r="BW1372" s="54"/>
      <c r="BX1372" s="54"/>
      <c r="BY1372" s="54"/>
      <c r="BZ1372" s="54"/>
      <c r="CA1372" s="54"/>
      <c r="CB1372" s="54"/>
      <c r="CC1372" s="54"/>
      <c r="CD1372" s="54"/>
      <c r="CE1372" s="54"/>
      <c r="CF1372" s="54"/>
      <c r="CG1372" s="54"/>
      <c r="CH1372" s="54"/>
      <c r="CI1372" s="54"/>
      <c r="CJ1372" s="54"/>
      <c r="CK1372" s="54"/>
      <c r="CL1372" s="54"/>
      <c r="CM1372" s="54"/>
      <c r="CN1372" s="54"/>
      <c r="CO1372" s="54"/>
      <c r="CP1372" s="54"/>
      <c r="CQ1372" s="54"/>
      <c r="CR1372" s="54"/>
      <c r="CS1372" s="54"/>
      <c r="CT1372" s="54"/>
      <c r="CU1372" s="54"/>
      <c r="CV1372" s="54"/>
      <c r="CW1372" s="54"/>
      <c r="CX1372" s="54"/>
      <c r="CY1372" s="54"/>
      <c r="CZ1372" s="54"/>
      <c r="DA1372" s="54"/>
      <c r="DB1372" s="54"/>
      <c r="DC1372" s="54"/>
      <c r="DD1372" s="54"/>
      <c r="DE1372" s="54"/>
      <c r="DF1372" s="54"/>
      <c r="DG1372" s="54"/>
      <c r="DH1372" s="54"/>
      <c r="DI1372" s="54"/>
      <c r="DJ1372" s="54"/>
    </row>
    <row r="1373" spans="4:114" x14ac:dyDescent="0.25">
      <c r="D1373" s="90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4"/>
      <c r="BQ1373" s="54"/>
      <c r="BR1373" s="54"/>
      <c r="BS1373" s="54"/>
      <c r="BT1373" s="54"/>
      <c r="BU1373" s="54"/>
      <c r="BV1373" s="54"/>
      <c r="BW1373" s="54"/>
      <c r="BX1373" s="54"/>
      <c r="BY1373" s="54"/>
      <c r="BZ1373" s="54"/>
      <c r="CA1373" s="54"/>
      <c r="CB1373" s="54"/>
      <c r="CC1373" s="54"/>
      <c r="CD1373" s="54"/>
      <c r="CE1373" s="54"/>
      <c r="CF1373" s="54"/>
      <c r="CG1373" s="54"/>
      <c r="CH1373" s="54"/>
      <c r="CI1373" s="54"/>
      <c r="CJ1373" s="54"/>
      <c r="CK1373" s="54"/>
      <c r="CL1373" s="54"/>
      <c r="CM1373" s="54"/>
      <c r="CN1373" s="54"/>
      <c r="CO1373" s="54"/>
      <c r="CP1373" s="54"/>
      <c r="CQ1373" s="54"/>
      <c r="CR1373" s="54"/>
      <c r="CS1373" s="54"/>
      <c r="CT1373" s="54"/>
      <c r="CU1373" s="54"/>
      <c r="CV1373" s="54"/>
      <c r="CW1373" s="54"/>
      <c r="CX1373" s="54"/>
      <c r="CY1373" s="54"/>
      <c r="CZ1373" s="54"/>
      <c r="DA1373" s="54"/>
      <c r="DB1373" s="54"/>
      <c r="DC1373" s="54"/>
      <c r="DD1373" s="54"/>
      <c r="DE1373" s="54"/>
      <c r="DF1373" s="54"/>
      <c r="DG1373" s="54"/>
      <c r="DH1373" s="54"/>
      <c r="DI1373" s="54"/>
      <c r="DJ1373" s="54"/>
    </row>
    <row r="1374" spans="4:114" x14ac:dyDescent="0.25">
      <c r="D1374" s="90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54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4"/>
      <c r="BQ1374" s="54"/>
      <c r="BR1374" s="54"/>
      <c r="BS1374" s="54"/>
      <c r="BT1374" s="54"/>
      <c r="BU1374" s="54"/>
      <c r="BV1374" s="54"/>
      <c r="BW1374" s="54"/>
      <c r="BX1374" s="54"/>
      <c r="BY1374" s="54"/>
      <c r="BZ1374" s="54"/>
      <c r="CA1374" s="54"/>
      <c r="CB1374" s="54"/>
      <c r="CC1374" s="54"/>
      <c r="CD1374" s="54"/>
      <c r="CE1374" s="54"/>
      <c r="CF1374" s="54"/>
      <c r="CG1374" s="54"/>
      <c r="CH1374" s="54"/>
      <c r="CI1374" s="54"/>
      <c r="CJ1374" s="54"/>
      <c r="CK1374" s="54"/>
      <c r="CL1374" s="54"/>
      <c r="CM1374" s="54"/>
      <c r="CN1374" s="54"/>
      <c r="CO1374" s="54"/>
      <c r="CP1374" s="54"/>
      <c r="CQ1374" s="54"/>
      <c r="CR1374" s="54"/>
      <c r="CS1374" s="54"/>
      <c r="CT1374" s="54"/>
      <c r="CU1374" s="54"/>
      <c r="CV1374" s="54"/>
      <c r="CW1374" s="54"/>
      <c r="CX1374" s="54"/>
      <c r="CY1374" s="54"/>
      <c r="CZ1374" s="54"/>
      <c r="DA1374" s="54"/>
      <c r="DB1374" s="54"/>
      <c r="DC1374" s="54"/>
      <c r="DD1374" s="54"/>
      <c r="DE1374" s="54"/>
      <c r="DF1374" s="54"/>
      <c r="DG1374" s="54"/>
      <c r="DH1374" s="54"/>
      <c r="DI1374" s="54"/>
      <c r="DJ1374" s="54"/>
    </row>
    <row r="1375" spans="4:114" x14ac:dyDescent="0.25">
      <c r="D1375" s="90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54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4"/>
      <c r="BQ1375" s="54"/>
      <c r="BR1375" s="54"/>
      <c r="BS1375" s="54"/>
      <c r="BT1375" s="54"/>
      <c r="BU1375" s="54"/>
      <c r="BV1375" s="54"/>
      <c r="BW1375" s="54"/>
      <c r="BX1375" s="54"/>
      <c r="BY1375" s="54"/>
      <c r="BZ1375" s="54"/>
      <c r="CA1375" s="54"/>
      <c r="CB1375" s="54"/>
      <c r="CC1375" s="54"/>
      <c r="CD1375" s="54"/>
      <c r="CE1375" s="54"/>
      <c r="CF1375" s="54"/>
      <c r="CG1375" s="54"/>
      <c r="CH1375" s="54"/>
      <c r="CI1375" s="54"/>
      <c r="CJ1375" s="54"/>
      <c r="CK1375" s="54"/>
      <c r="CL1375" s="54"/>
      <c r="CM1375" s="54"/>
      <c r="CN1375" s="54"/>
      <c r="CO1375" s="54"/>
      <c r="CP1375" s="54"/>
      <c r="CQ1375" s="54"/>
      <c r="CR1375" s="54"/>
      <c r="CS1375" s="54"/>
      <c r="CT1375" s="54"/>
      <c r="CU1375" s="54"/>
      <c r="CV1375" s="54"/>
      <c r="CW1375" s="54"/>
      <c r="CX1375" s="54"/>
      <c r="CY1375" s="54"/>
      <c r="CZ1375" s="54"/>
      <c r="DA1375" s="54"/>
      <c r="DB1375" s="54"/>
      <c r="DC1375" s="54"/>
      <c r="DD1375" s="54"/>
      <c r="DE1375" s="54"/>
      <c r="DF1375" s="54"/>
      <c r="DG1375" s="54"/>
      <c r="DH1375" s="54"/>
      <c r="DI1375" s="54"/>
      <c r="DJ1375" s="54"/>
    </row>
    <row r="1376" spans="4:114" x14ac:dyDescent="0.25">
      <c r="D1376" s="91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54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4"/>
      <c r="BQ1376" s="54"/>
      <c r="BR1376" s="54"/>
      <c r="BS1376" s="54"/>
      <c r="BT1376" s="54"/>
      <c r="BU1376" s="54"/>
      <c r="BV1376" s="54"/>
      <c r="BW1376" s="54"/>
      <c r="BX1376" s="54"/>
      <c r="BY1376" s="54"/>
      <c r="BZ1376" s="54"/>
      <c r="CA1376" s="54"/>
      <c r="CB1376" s="54"/>
      <c r="CC1376" s="54"/>
      <c r="CD1376" s="54"/>
      <c r="CE1376" s="54"/>
      <c r="CF1376" s="54"/>
      <c r="CG1376" s="54"/>
      <c r="CH1376" s="54"/>
      <c r="CI1376" s="54"/>
      <c r="CJ1376" s="54"/>
      <c r="CK1376" s="54"/>
      <c r="CL1376" s="54"/>
      <c r="CM1376" s="54"/>
      <c r="CN1376" s="54"/>
      <c r="CO1376" s="54"/>
      <c r="CP1376" s="54"/>
      <c r="CQ1376" s="54"/>
      <c r="CR1376" s="54"/>
      <c r="CS1376" s="54"/>
      <c r="CT1376" s="54"/>
      <c r="CU1376" s="54"/>
      <c r="CV1376" s="54"/>
      <c r="CW1376" s="54"/>
      <c r="CX1376" s="54"/>
      <c r="CY1376" s="54"/>
      <c r="CZ1376" s="54"/>
      <c r="DA1376" s="54"/>
      <c r="DB1376" s="54"/>
      <c r="DC1376" s="54"/>
      <c r="DD1376" s="54"/>
      <c r="DE1376" s="54"/>
      <c r="DF1376" s="54"/>
      <c r="DG1376" s="54"/>
      <c r="DH1376" s="54"/>
      <c r="DI1376" s="54"/>
      <c r="DJ1376" s="54"/>
    </row>
    <row r="1377" spans="4:114" x14ac:dyDescent="0.25">
      <c r="D1377" s="90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54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4"/>
      <c r="BQ1377" s="54"/>
      <c r="BR1377" s="54"/>
      <c r="BS1377" s="54"/>
      <c r="BT1377" s="54"/>
      <c r="BU1377" s="54"/>
      <c r="BV1377" s="54"/>
      <c r="BW1377" s="54"/>
      <c r="BX1377" s="54"/>
      <c r="BY1377" s="54"/>
      <c r="BZ1377" s="54"/>
      <c r="CA1377" s="54"/>
      <c r="CB1377" s="54"/>
      <c r="CC1377" s="54"/>
      <c r="CD1377" s="54"/>
      <c r="CE1377" s="54"/>
      <c r="CF1377" s="54"/>
      <c r="CG1377" s="54"/>
      <c r="CH1377" s="54"/>
      <c r="CI1377" s="54"/>
      <c r="CJ1377" s="54"/>
      <c r="CK1377" s="54"/>
      <c r="CL1377" s="54"/>
      <c r="CM1377" s="54"/>
      <c r="CN1377" s="54"/>
      <c r="CO1377" s="54"/>
      <c r="CP1377" s="54"/>
      <c r="CQ1377" s="54"/>
      <c r="CR1377" s="54"/>
      <c r="CS1377" s="54"/>
      <c r="CT1377" s="54"/>
      <c r="CU1377" s="54"/>
      <c r="CV1377" s="54"/>
      <c r="CW1377" s="54"/>
      <c r="CX1377" s="54"/>
      <c r="CY1377" s="54"/>
      <c r="CZ1377" s="54"/>
      <c r="DA1377" s="54"/>
      <c r="DB1377" s="54"/>
      <c r="DC1377" s="54"/>
      <c r="DD1377" s="54"/>
      <c r="DE1377" s="54"/>
      <c r="DF1377" s="54"/>
      <c r="DG1377" s="54"/>
      <c r="DH1377" s="54"/>
      <c r="DI1377" s="54"/>
      <c r="DJ1377" s="54"/>
    </row>
    <row r="1378" spans="4:114" x14ac:dyDescent="0.25">
      <c r="D1378" s="90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4"/>
      <c r="BQ1378" s="54"/>
      <c r="BR1378" s="54"/>
      <c r="BS1378" s="54"/>
      <c r="BT1378" s="54"/>
      <c r="BU1378" s="54"/>
      <c r="BV1378" s="54"/>
      <c r="BW1378" s="54"/>
      <c r="BX1378" s="54"/>
      <c r="BY1378" s="54"/>
      <c r="BZ1378" s="54"/>
      <c r="CA1378" s="54"/>
      <c r="CB1378" s="54"/>
      <c r="CC1378" s="54"/>
      <c r="CD1378" s="54"/>
      <c r="CE1378" s="54"/>
      <c r="CF1378" s="54"/>
      <c r="CG1378" s="54"/>
      <c r="CH1378" s="54"/>
      <c r="CI1378" s="54"/>
      <c r="CJ1378" s="54"/>
      <c r="CK1378" s="54"/>
      <c r="CL1378" s="54"/>
      <c r="CM1378" s="54"/>
      <c r="CN1378" s="54"/>
      <c r="CO1378" s="54"/>
      <c r="CP1378" s="54"/>
      <c r="CQ1378" s="54"/>
      <c r="CR1378" s="54"/>
      <c r="CS1378" s="54"/>
      <c r="CT1378" s="54"/>
      <c r="CU1378" s="54"/>
      <c r="CV1378" s="54"/>
      <c r="CW1378" s="54"/>
      <c r="CX1378" s="54"/>
      <c r="CY1378" s="54"/>
      <c r="CZ1378" s="54"/>
      <c r="DA1378" s="54"/>
      <c r="DB1378" s="54"/>
      <c r="DC1378" s="54"/>
      <c r="DD1378" s="54"/>
      <c r="DE1378" s="54"/>
      <c r="DF1378" s="54"/>
      <c r="DG1378" s="54"/>
      <c r="DH1378" s="54"/>
      <c r="DI1378" s="54"/>
      <c r="DJ1378" s="54"/>
    </row>
    <row r="1379" spans="4:114" x14ac:dyDescent="0.25">
      <c r="D1379" s="90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4"/>
      <c r="BQ1379" s="54"/>
      <c r="BR1379" s="54"/>
      <c r="BS1379" s="54"/>
      <c r="BT1379" s="54"/>
      <c r="BU1379" s="54"/>
      <c r="BV1379" s="54"/>
      <c r="BW1379" s="54"/>
      <c r="BX1379" s="54"/>
      <c r="BY1379" s="54"/>
      <c r="BZ1379" s="54"/>
      <c r="CA1379" s="54"/>
      <c r="CB1379" s="54"/>
      <c r="CC1379" s="54"/>
      <c r="CD1379" s="54"/>
      <c r="CE1379" s="54"/>
      <c r="CF1379" s="54"/>
      <c r="CG1379" s="54"/>
      <c r="CH1379" s="54"/>
      <c r="CI1379" s="54"/>
      <c r="CJ1379" s="54"/>
      <c r="CK1379" s="54"/>
      <c r="CL1379" s="54"/>
      <c r="CM1379" s="54"/>
      <c r="CN1379" s="54"/>
      <c r="CO1379" s="54"/>
      <c r="CP1379" s="54"/>
      <c r="CQ1379" s="54"/>
      <c r="CR1379" s="54"/>
      <c r="CS1379" s="54"/>
      <c r="CT1379" s="54"/>
      <c r="CU1379" s="54"/>
      <c r="CV1379" s="54"/>
      <c r="CW1379" s="54"/>
      <c r="CX1379" s="54"/>
      <c r="CY1379" s="54"/>
      <c r="CZ1379" s="54"/>
      <c r="DA1379" s="54"/>
      <c r="DB1379" s="54"/>
      <c r="DC1379" s="54"/>
      <c r="DD1379" s="54"/>
      <c r="DE1379" s="54"/>
      <c r="DF1379" s="54"/>
      <c r="DG1379" s="54"/>
      <c r="DH1379" s="54"/>
      <c r="DI1379" s="54"/>
      <c r="DJ1379" s="54"/>
    </row>
    <row r="1380" spans="4:114" x14ac:dyDescent="0.25">
      <c r="D1380" s="90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4"/>
      <c r="BQ1380" s="54"/>
      <c r="BR1380" s="54"/>
      <c r="BS1380" s="54"/>
      <c r="BT1380" s="54"/>
      <c r="BU1380" s="54"/>
      <c r="BV1380" s="54"/>
      <c r="BW1380" s="54"/>
      <c r="BX1380" s="54"/>
      <c r="BY1380" s="54"/>
      <c r="BZ1380" s="54"/>
      <c r="CA1380" s="54"/>
      <c r="CB1380" s="54"/>
      <c r="CC1380" s="54"/>
      <c r="CD1380" s="54"/>
      <c r="CE1380" s="54"/>
      <c r="CF1380" s="54"/>
      <c r="CG1380" s="54"/>
      <c r="CH1380" s="54"/>
      <c r="CI1380" s="54"/>
      <c r="CJ1380" s="54"/>
      <c r="CK1380" s="54"/>
      <c r="CL1380" s="54"/>
      <c r="CM1380" s="54"/>
      <c r="CN1380" s="54"/>
      <c r="CO1380" s="54"/>
      <c r="CP1380" s="54"/>
      <c r="CQ1380" s="54"/>
      <c r="CR1380" s="54"/>
      <c r="CS1380" s="54"/>
      <c r="CT1380" s="54"/>
      <c r="CU1380" s="54"/>
      <c r="CV1380" s="54"/>
      <c r="CW1380" s="54"/>
      <c r="CX1380" s="54"/>
      <c r="CY1380" s="54"/>
      <c r="CZ1380" s="54"/>
      <c r="DA1380" s="54"/>
      <c r="DB1380" s="54"/>
      <c r="DC1380" s="54"/>
      <c r="DD1380" s="54"/>
      <c r="DE1380" s="54"/>
      <c r="DF1380" s="54"/>
      <c r="DG1380" s="54"/>
      <c r="DH1380" s="54"/>
      <c r="DI1380" s="54"/>
      <c r="DJ1380" s="54"/>
    </row>
    <row r="1381" spans="4:114" x14ac:dyDescent="0.25">
      <c r="D1381" s="90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4"/>
      <c r="BQ1381" s="54"/>
      <c r="BR1381" s="54"/>
      <c r="BS1381" s="54"/>
      <c r="BT1381" s="54"/>
      <c r="BU1381" s="54"/>
      <c r="BV1381" s="54"/>
      <c r="BW1381" s="54"/>
      <c r="BX1381" s="54"/>
      <c r="BY1381" s="54"/>
      <c r="BZ1381" s="54"/>
      <c r="CA1381" s="54"/>
      <c r="CB1381" s="54"/>
      <c r="CC1381" s="54"/>
      <c r="CD1381" s="54"/>
      <c r="CE1381" s="54"/>
      <c r="CF1381" s="54"/>
      <c r="CG1381" s="54"/>
      <c r="CH1381" s="54"/>
      <c r="CI1381" s="54"/>
      <c r="CJ1381" s="54"/>
      <c r="CK1381" s="54"/>
      <c r="CL1381" s="54"/>
      <c r="CM1381" s="54"/>
      <c r="CN1381" s="54"/>
      <c r="CO1381" s="54"/>
      <c r="CP1381" s="54"/>
      <c r="CQ1381" s="54"/>
      <c r="CR1381" s="54"/>
      <c r="CS1381" s="54"/>
      <c r="CT1381" s="54"/>
      <c r="CU1381" s="54"/>
      <c r="CV1381" s="54"/>
      <c r="CW1381" s="54"/>
      <c r="CX1381" s="54"/>
      <c r="CY1381" s="54"/>
      <c r="CZ1381" s="54"/>
      <c r="DA1381" s="54"/>
      <c r="DB1381" s="54"/>
      <c r="DC1381" s="54"/>
      <c r="DD1381" s="54"/>
      <c r="DE1381" s="54"/>
      <c r="DF1381" s="54"/>
      <c r="DG1381" s="54"/>
      <c r="DH1381" s="54"/>
      <c r="DI1381" s="54"/>
      <c r="DJ1381" s="54"/>
    </row>
    <row r="1382" spans="4:114" x14ac:dyDescent="0.25">
      <c r="D1382" s="91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4"/>
      <c r="BQ1382" s="54"/>
      <c r="BR1382" s="54"/>
      <c r="BS1382" s="54"/>
      <c r="BT1382" s="54"/>
      <c r="BU1382" s="54"/>
      <c r="BV1382" s="54"/>
      <c r="BW1382" s="54"/>
      <c r="BX1382" s="54"/>
      <c r="BY1382" s="54"/>
      <c r="BZ1382" s="54"/>
      <c r="CA1382" s="54"/>
      <c r="CB1382" s="54"/>
      <c r="CC1382" s="54"/>
      <c r="CD1382" s="54"/>
      <c r="CE1382" s="54"/>
      <c r="CF1382" s="54"/>
      <c r="CG1382" s="54"/>
      <c r="CH1382" s="54"/>
      <c r="CI1382" s="54"/>
      <c r="CJ1382" s="54"/>
      <c r="CK1382" s="54"/>
      <c r="CL1382" s="54"/>
      <c r="CM1382" s="54"/>
      <c r="CN1382" s="54"/>
      <c r="CO1382" s="54"/>
      <c r="CP1382" s="54"/>
      <c r="CQ1382" s="54"/>
      <c r="CR1382" s="54"/>
      <c r="CS1382" s="54"/>
      <c r="CT1382" s="54"/>
      <c r="CU1382" s="54"/>
      <c r="CV1382" s="54"/>
      <c r="CW1382" s="54"/>
      <c r="CX1382" s="54"/>
      <c r="CY1382" s="54"/>
      <c r="CZ1382" s="54"/>
      <c r="DA1382" s="54"/>
      <c r="DB1382" s="54"/>
      <c r="DC1382" s="54"/>
      <c r="DD1382" s="54"/>
      <c r="DE1382" s="54"/>
      <c r="DF1382" s="54"/>
      <c r="DG1382" s="54"/>
      <c r="DH1382" s="54"/>
      <c r="DI1382" s="54"/>
      <c r="DJ1382" s="54"/>
    </row>
    <row r="1383" spans="4:114" x14ac:dyDescent="0.25">
      <c r="D1383" s="90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4"/>
      <c r="BQ1383" s="54"/>
      <c r="BR1383" s="54"/>
      <c r="BS1383" s="54"/>
      <c r="BT1383" s="54"/>
      <c r="BU1383" s="54"/>
      <c r="BV1383" s="54"/>
      <c r="BW1383" s="54"/>
      <c r="BX1383" s="54"/>
      <c r="BY1383" s="54"/>
      <c r="BZ1383" s="54"/>
      <c r="CA1383" s="54"/>
      <c r="CB1383" s="54"/>
      <c r="CC1383" s="54"/>
      <c r="CD1383" s="54"/>
      <c r="CE1383" s="54"/>
      <c r="CF1383" s="54"/>
      <c r="CG1383" s="54"/>
      <c r="CH1383" s="54"/>
      <c r="CI1383" s="54"/>
      <c r="CJ1383" s="54"/>
      <c r="CK1383" s="54"/>
      <c r="CL1383" s="54"/>
      <c r="CM1383" s="54"/>
      <c r="CN1383" s="54"/>
      <c r="CO1383" s="54"/>
      <c r="CP1383" s="54"/>
      <c r="CQ1383" s="54"/>
      <c r="CR1383" s="54"/>
      <c r="CS1383" s="54"/>
      <c r="CT1383" s="54"/>
      <c r="CU1383" s="54"/>
      <c r="CV1383" s="54"/>
      <c r="CW1383" s="54"/>
      <c r="CX1383" s="54"/>
      <c r="CY1383" s="54"/>
      <c r="CZ1383" s="54"/>
      <c r="DA1383" s="54"/>
      <c r="DB1383" s="54"/>
      <c r="DC1383" s="54"/>
      <c r="DD1383" s="54"/>
      <c r="DE1383" s="54"/>
      <c r="DF1383" s="54"/>
      <c r="DG1383" s="54"/>
      <c r="DH1383" s="54"/>
      <c r="DI1383" s="54"/>
      <c r="DJ1383" s="54"/>
    </row>
    <row r="1384" spans="4:114" x14ac:dyDescent="0.25">
      <c r="D1384" s="90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4"/>
      <c r="BQ1384" s="54"/>
      <c r="BR1384" s="54"/>
      <c r="BS1384" s="54"/>
      <c r="BT1384" s="54"/>
      <c r="BU1384" s="54"/>
      <c r="BV1384" s="54"/>
      <c r="BW1384" s="54"/>
      <c r="BX1384" s="54"/>
      <c r="BY1384" s="54"/>
      <c r="BZ1384" s="54"/>
      <c r="CA1384" s="54"/>
      <c r="CB1384" s="54"/>
      <c r="CC1384" s="54"/>
      <c r="CD1384" s="54"/>
      <c r="CE1384" s="54"/>
      <c r="CF1384" s="54"/>
      <c r="CG1384" s="54"/>
      <c r="CH1384" s="54"/>
      <c r="CI1384" s="54"/>
      <c r="CJ1384" s="54"/>
      <c r="CK1384" s="54"/>
      <c r="CL1384" s="54"/>
      <c r="CM1384" s="54"/>
      <c r="CN1384" s="54"/>
      <c r="CO1384" s="54"/>
      <c r="CP1384" s="54"/>
      <c r="CQ1384" s="54"/>
      <c r="CR1384" s="54"/>
      <c r="CS1384" s="54"/>
      <c r="CT1384" s="54"/>
      <c r="CU1384" s="54"/>
      <c r="CV1384" s="54"/>
      <c r="CW1384" s="54"/>
      <c r="CX1384" s="54"/>
      <c r="CY1384" s="54"/>
      <c r="CZ1384" s="54"/>
      <c r="DA1384" s="54"/>
      <c r="DB1384" s="54"/>
      <c r="DC1384" s="54"/>
      <c r="DD1384" s="54"/>
      <c r="DE1384" s="54"/>
      <c r="DF1384" s="54"/>
      <c r="DG1384" s="54"/>
      <c r="DH1384" s="54"/>
      <c r="DI1384" s="54"/>
      <c r="DJ1384" s="54"/>
    </row>
    <row r="1385" spans="4:114" x14ac:dyDescent="0.25">
      <c r="D1385" s="90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  <c r="AU1385" s="54"/>
      <c r="AV1385" s="54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4"/>
      <c r="BQ1385" s="54"/>
      <c r="BR1385" s="54"/>
      <c r="BS1385" s="54"/>
      <c r="BT1385" s="54"/>
      <c r="BU1385" s="54"/>
      <c r="BV1385" s="54"/>
      <c r="BW1385" s="54"/>
      <c r="BX1385" s="54"/>
      <c r="BY1385" s="54"/>
      <c r="BZ1385" s="54"/>
      <c r="CA1385" s="54"/>
      <c r="CB1385" s="54"/>
      <c r="CC1385" s="54"/>
      <c r="CD1385" s="54"/>
      <c r="CE1385" s="54"/>
      <c r="CF1385" s="54"/>
      <c r="CG1385" s="54"/>
      <c r="CH1385" s="54"/>
      <c r="CI1385" s="54"/>
      <c r="CJ1385" s="54"/>
      <c r="CK1385" s="54"/>
      <c r="CL1385" s="54"/>
      <c r="CM1385" s="54"/>
      <c r="CN1385" s="54"/>
      <c r="CO1385" s="54"/>
      <c r="CP1385" s="54"/>
      <c r="CQ1385" s="54"/>
      <c r="CR1385" s="54"/>
      <c r="CS1385" s="54"/>
      <c r="CT1385" s="54"/>
      <c r="CU1385" s="54"/>
      <c r="CV1385" s="54"/>
      <c r="CW1385" s="54"/>
      <c r="CX1385" s="54"/>
      <c r="CY1385" s="54"/>
      <c r="CZ1385" s="54"/>
      <c r="DA1385" s="54"/>
      <c r="DB1385" s="54"/>
      <c r="DC1385" s="54"/>
      <c r="DD1385" s="54"/>
      <c r="DE1385" s="54"/>
      <c r="DF1385" s="54"/>
      <c r="DG1385" s="54"/>
      <c r="DH1385" s="54"/>
      <c r="DI1385" s="54"/>
      <c r="DJ1385" s="54"/>
    </row>
    <row r="1386" spans="4:114" x14ac:dyDescent="0.25">
      <c r="D1386" s="90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54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4"/>
      <c r="BQ1386" s="54"/>
      <c r="BR1386" s="54"/>
      <c r="BS1386" s="54"/>
      <c r="BT1386" s="54"/>
      <c r="BU1386" s="54"/>
      <c r="BV1386" s="54"/>
      <c r="BW1386" s="54"/>
      <c r="BX1386" s="54"/>
      <c r="BY1386" s="54"/>
      <c r="BZ1386" s="54"/>
      <c r="CA1386" s="54"/>
      <c r="CB1386" s="54"/>
      <c r="CC1386" s="54"/>
      <c r="CD1386" s="54"/>
      <c r="CE1386" s="54"/>
      <c r="CF1386" s="54"/>
      <c r="CG1386" s="54"/>
      <c r="CH1386" s="54"/>
      <c r="CI1386" s="54"/>
      <c r="CJ1386" s="54"/>
      <c r="CK1386" s="54"/>
      <c r="CL1386" s="54"/>
      <c r="CM1386" s="54"/>
      <c r="CN1386" s="54"/>
      <c r="CO1386" s="54"/>
      <c r="CP1386" s="54"/>
      <c r="CQ1386" s="54"/>
      <c r="CR1386" s="54"/>
      <c r="CS1386" s="54"/>
      <c r="CT1386" s="54"/>
      <c r="CU1386" s="54"/>
      <c r="CV1386" s="54"/>
      <c r="CW1386" s="54"/>
      <c r="CX1386" s="54"/>
      <c r="CY1386" s="54"/>
      <c r="CZ1386" s="54"/>
      <c r="DA1386" s="54"/>
      <c r="DB1386" s="54"/>
      <c r="DC1386" s="54"/>
      <c r="DD1386" s="54"/>
      <c r="DE1386" s="54"/>
      <c r="DF1386" s="54"/>
      <c r="DG1386" s="54"/>
      <c r="DH1386" s="54"/>
      <c r="DI1386" s="54"/>
      <c r="DJ1386" s="54"/>
    </row>
    <row r="1387" spans="4:114" x14ac:dyDescent="0.25">
      <c r="D1387" s="90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54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4"/>
      <c r="BQ1387" s="54"/>
      <c r="BR1387" s="54"/>
      <c r="BS1387" s="54"/>
      <c r="BT1387" s="54"/>
      <c r="BU1387" s="54"/>
      <c r="BV1387" s="54"/>
      <c r="BW1387" s="54"/>
      <c r="BX1387" s="54"/>
      <c r="BY1387" s="54"/>
      <c r="BZ1387" s="54"/>
      <c r="CA1387" s="54"/>
      <c r="CB1387" s="54"/>
      <c r="CC1387" s="54"/>
      <c r="CD1387" s="54"/>
      <c r="CE1387" s="54"/>
      <c r="CF1387" s="54"/>
      <c r="CG1387" s="54"/>
      <c r="CH1387" s="54"/>
      <c r="CI1387" s="54"/>
      <c r="CJ1387" s="54"/>
      <c r="CK1387" s="54"/>
      <c r="CL1387" s="54"/>
      <c r="CM1387" s="54"/>
      <c r="CN1387" s="54"/>
      <c r="CO1387" s="54"/>
      <c r="CP1387" s="54"/>
      <c r="CQ1387" s="54"/>
      <c r="CR1387" s="54"/>
      <c r="CS1387" s="54"/>
      <c r="CT1387" s="54"/>
      <c r="CU1387" s="54"/>
      <c r="CV1387" s="54"/>
      <c r="CW1387" s="54"/>
      <c r="CX1387" s="54"/>
      <c r="CY1387" s="54"/>
      <c r="CZ1387" s="54"/>
      <c r="DA1387" s="54"/>
      <c r="DB1387" s="54"/>
      <c r="DC1387" s="54"/>
      <c r="DD1387" s="54"/>
      <c r="DE1387" s="54"/>
      <c r="DF1387" s="54"/>
      <c r="DG1387" s="54"/>
      <c r="DH1387" s="54"/>
      <c r="DI1387" s="54"/>
      <c r="DJ1387" s="54"/>
    </row>
    <row r="1388" spans="4:114" x14ac:dyDescent="0.25">
      <c r="D1388" s="91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54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4"/>
      <c r="BQ1388" s="54"/>
      <c r="BR1388" s="54"/>
      <c r="BS1388" s="54"/>
      <c r="BT1388" s="54"/>
      <c r="BU1388" s="54"/>
      <c r="BV1388" s="54"/>
      <c r="BW1388" s="54"/>
      <c r="BX1388" s="54"/>
      <c r="BY1388" s="54"/>
      <c r="BZ1388" s="54"/>
      <c r="CA1388" s="54"/>
      <c r="CB1388" s="54"/>
      <c r="CC1388" s="54"/>
      <c r="CD1388" s="54"/>
      <c r="CE1388" s="54"/>
      <c r="CF1388" s="54"/>
      <c r="CG1388" s="54"/>
      <c r="CH1388" s="54"/>
      <c r="CI1388" s="54"/>
      <c r="CJ1388" s="54"/>
      <c r="CK1388" s="54"/>
      <c r="CL1388" s="54"/>
      <c r="CM1388" s="54"/>
      <c r="CN1388" s="54"/>
      <c r="CO1388" s="54"/>
      <c r="CP1388" s="54"/>
      <c r="CQ1388" s="54"/>
      <c r="CR1388" s="54"/>
      <c r="CS1388" s="54"/>
      <c r="CT1388" s="54"/>
      <c r="CU1388" s="54"/>
      <c r="CV1388" s="54"/>
      <c r="CW1388" s="54"/>
      <c r="CX1388" s="54"/>
      <c r="CY1388" s="54"/>
      <c r="CZ1388" s="54"/>
      <c r="DA1388" s="54"/>
      <c r="DB1388" s="54"/>
      <c r="DC1388" s="54"/>
      <c r="DD1388" s="54"/>
      <c r="DE1388" s="54"/>
      <c r="DF1388" s="54"/>
      <c r="DG1388" s="54"/>
      <c r="DH1388" s="54"/>
      <c r="DI1388" s="54"/>
      <c r="DJ1388" s="54"/>
    </row>
    <row r="1389" spans="4:114" x14ac:dyDescent="0.25">
      <c r="D1389" s="90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  <c r="AU1389" s="54"/>
      <c r="AV1389" s="54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4"/>
      <c r="BQ1389" s="54"/>
      <c r="BR1389" s="54"/>
      <c r="BS1389" s="54"/>
      <c r="BT1389" s="54"/>
      <c r="BU1389" s="54"/>
      <c r="BV1389" s="54"/>
      <c r="BW1389" s="54"/>
      <c r="BX1389" s="54"/>
      <c r="BY1389" s="54"/>
      <c r="BZ1389" s="54"/>
      <c r="CA1389" s="54"/>
      <c r="CB1389" s="54"/>
      <c r="CC1389" s="54"/>
      <c r="CD1389" s="54"/>
      <c r="CE1389" s="54"/>
      <c r="CF1389" s="54"/>
      <c r="CG1389" s="54"/>
      <c r="CH1389" s="54"/>
      <c r="CI1389" s="54"/>
      <c r="CJ1389" s="54"/>
      <c r="CK1389" s="54"/>
      <c r="CL1389" s="54"/>
      <c r="CM1389" s="54"/>
      <c r="CN1389" s="54"/>
      <c r="CO1389" s="54"/>
      <c r="CP1389" s="54"/>
      <c r="CQ1389" s="54"/>
      <c r="CR1389" s="54"/>
      <c r="CS1389" s="54"/>
      <c r="CT1389" s="54"/>
      <c r="CU1389" s="54"/>
      <c r="CV1389" s="54"/>
      <c r="CW1389" s="54"/>
      <c r="CX1389" s="54"/>
      <c r="CY1389" s="54"/>
      <c r="CZ1389" s="54"/>
      <c r="DA1389" s="54"/>
      <c r="DB1389" s="54"/>
      <c r="DC1389" s="54"/>
      <c r="DD1389" s="54"/>
      <c r="DE1389" s="54"/>
      <c r="DF1389" s="54"/>
      <c r="DG1389" s="54"/>
      <c r="DH1389" s="54"/>
      <c r="DI1389" s="54"/>
      <c r="DJ1389" s="54"/>
    </row>
    <row r="1390" spans="4:114" x14ac:dyDescent="0.25">
      <c r="D1390" s="90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54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4"/>
      <c r="BQ1390" s="54"/>
      <c r="BR1390" s="54"/>
      <c r="BS1390" s="54"/>
      <c r="BT1390" s="54"/>
      <c r="BU1390" s="54"/>
      <c r="BV1390" s="54"/>
      <c r="BW1390" s="54"/>
      <c r="BX1390" s="54"/>
      <c r="BY1390" s="54"/>
      <c r="BZ1390" s="54"/>
      <c r="CA1390" s="54"/>
      <c r="CB1390" s="54"/>
      <c r="CC1390" s="54"/>
      <c r="CD1390" s="54"/>
      <c r="CE1390" s="54"/>
      <c r="CF1390" s="54"/>
      <c r="CG1390" s="54"/>
      <c r="CH1390" s="54"/>
      <c r="CI1390" s="54"/>
      <c r="CJ1390" s="54"/>
      <c r="CK1390" s="54"/>
      <c r="CL1390" s="54"/>
      <c r="CM1390" s="54"/>
      <c r="CN1390" s="54"/>
      <c r="CO1390" s="54"/>
      <c r="CP1390" s="54"/>
      <c r="CQ1390" s="54"/>
      <c r="CR1390" s="54"/>
      <c r="CS1390" s="54"/>
      <c r="CT1390" s="54"/>
      <c r="CU1390" s="54"/>
      <c r="CV1390" s="54"/>
      <c r="CW1390" s="54"/>
      <c r="CX1390" s="54"/>
      <c r="CY1390" s="54"/>
      <c r="CZ1390" s="54"/>
      <c r="DA1390" s="54"/>
      <c r="DB1390" s="54"/>
      <c r="DC1390" s="54"/>
      <c r="DD1390" s="54"/>
      <c r="DE1390" s="54"/>
      <c r="DF1390" s="54"/>
      <c r="DG1390" s="54"/>
      <c r="DH1390" s="54"/>
      <c r="DI1390" s="54"/>
      <c r="DJ1390" s="54"/>
    </row>
    <row r="1391" spans="4:114" x14ac:dyDescent="0.25">
      <c r="D1391" s="90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  <c r="AU1391" s="54"/>
      <c r="AV1391" s="54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4"/>
      <c r="BQ1391" s="54"/>
      <c r="BR1391" s="54"/>
      <c r="BS1391" s="54"/>
      <c r="BT1391" s="54"/>
      <c r="BU1391" s="54"/>
      <c r="BV1391" s="54"/>
      <c r="BW1391" s="54"/>
      <c r="BX1391" s="54"/>
      <c r="BY1391" s="54"/>
      <c r="BZ1391" s="54"/>
      <c r="CA1391" s="54"/>
      <c r="CB1391" s="54"/>
      <c r="CC1391" s="54"/>
      <c r="CD1391" s="54"/>
      <c r="CE1391" s="54"/>
      <c r="CF1391" s="54"/>
      <c r="CG1391" s="54"/>
      <c r="CH1391" s="54"/>
      <c r="CI1391" s="54"/>
      <c r="CJ1391" s="54"/>
      <c r="CK1391" s="54"/>
      <c r="CL1391" s="54"/>
      <c r="CM1391" s="54"/>
      <c r="CN1391" s="54"/>
      <c r="CO1391" s="54"/>
      <c r="CP1391" s="54"/>
      <c r="CQ1391" s="54"/>
      <c r="CR1391" s="54"/>
      <c r="CS1391" s="54"/>
      <c r="CT1391" s="54"/>
      <c r="CU1391" s="54"/>
      <c r="CV1391" s="54"/>
      <c r="CW1391" s="54"/>
      <c r="CX1391" s="54"/>
      <c r="CY1391" s="54"/>
      <c r="CZ1391" s="54"/>
      <c r="DA1391" s="54"/>
      <c r="DB1391" s="54"/>
      <c r="DC1391" s="54"/>
      <c r="DD1391" s="54"/>
      <c r="DE1391" s="54"/>
      <c r="DF1391" s="54"/>
      <c r="DG1391" s="54"/>
      <c r="DH1391" s="54"/>
      <c r="DI1391" s="54"/>
      <c r="DJ1391" s="54"/>
    </row>
    <row r="1392" spans="4:114" x14ac:dyDescent="0.25">
      <c r="D1392" s="90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  <c r="AU1392" s="54"/>
      <c r="AV1392" s="54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4"/>
      <c r="BQ1392" s="54"/>
      <c r="BR1392" s="54"/>
      <c r="BS1392" s="54"/>
      <c r="BT1392" s="54"/>
      <c r="BU1392" s="54"/>
      <c r="BV1392" s="54"/>
      <c r="BW1392" s="54"/>
      <c r="BX1392" s="54"/>
      <c r="BY1392" s="54"/>
      <c r="BZ1392" s="54"/>
      <c r="CA1392" s="54"/>
      <c r="CB1392" s="54"/>
      <c r="CC1392" s="54"/>
      <c r="CD1392" s="54"/>
      <c r="CE1392" s="54"/>
      <c r="CF1392" s="54"/>
      <c r="CG1392" s="54"/>
      <c r="CH1392" s="54"/>
      <c r="CI1392" s="54"/>
      <c r="CJ1392" s="54"/>
      <c r="CK1392" s="54"/>
      <c r="CL1392" s="54"/>
      <c r="CM1392" s="54"/>
      <c r="CN1392" s="54"/>
      <c r="CO1392" s="54"/>
      <c r="CP1392" s="54"/>
      <c r="CQ1392" s="54"/>
      <c r="CR1392" s="54"/>
      <c r="CS1392" s="54"/>
      <c r="CT1392" s="54"/>
      <c r="CU1392" s="54"/>
      <c r="CV1392" s="54"/>
      <c r="CW1392" s="54"/>
      <c r="CX1392" s="54"/>
      <c r="CY1392" s="54"/>
      <c r="CZ1392" s="54"/>
      <c r="DA1392" s="54"/>
      <c r="DB1392" s="54"/>
      <c r="DC1392" s="54"/>
      <c r="DD1392" s="54"/>
      <c r="DE1392" s="54"/>
      <c r="DF1392" s="54"/>
      <c r="DG1392" s="54"/>
      <c r="DH1392" s="54"/>
      <c r="DI1392" s="54"/>
      <c r="DJ1392" s="54"/>
    </row>
    <row r="1393" spans="4:114" x14ac:dyDescent="0.25">
      <c r="D1393" s="90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54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4"/>
      <c r="BQ1393" s="54"/>
      <c r="BR1393" s="54"/>
      <c r="BS1393" s="54"/>
      <c r="BT1393" s="54"/>
      <c r="BU1393" s="54"/>
      <c r="BV1393" s="54"/>
      <c r="BW1393" s="54"/>
      <c r="BX1393" s="54"/>
      <c r="BY1393" s="54"/>
      <c r="BZ1393" s="54"/>
      <c r="CA1393" s="54"/>
      <c r="CB1393" s="54"/>
      <c r="CC1393" s="54"/>
      <c r="CD1393" s="54"/>
      <c r="CE1393" s="54"/>
      <c r="CF1393" s="54"/>
      <c r="CG1393" s="54"/>
      <c r="CH1393" s="54"/>
      <c r="CI1393" s="54"/>
      <c r="CJ1393" s="54"/>
      <c r="CK1393" s="54"/>
      <c r="CL1393" s="54"/>
      <c r="CM1393" s="54"/>
      <c r="CN1393" s="54"/>
      <c r="CO1393" s="54"/>
      <c r="CP1393" s="54"/>
      <c r="CQ1393" s="54"/>
      <c r="CR1393" s="54"/>
      <c r="CS1393" s="54"/>
      <c r="CT1393" s="54"/>
      <c r="CU1393" s="54"/>
      <c r="CV1393" s="54"/>
      <c r="CW1393" s="54"/>
      <c r="CX1393" s="54"/>
      <c r="CY1393" s="54"/>
      <c r="CZ1393" s="54"/>
      <c r="DA1393" s="54"/>
      <c r="DB1393" s="54"/>
      <c r="DC1393" s="54"/>
      <c r="DD1393" s="54"/>
      <c r="DE1393" s="54"/>
      <c r="DF1393" s="54"/>
      <c r="DG1393" s="54"/>
      <c r="DH1393" s="54"/>
      <c r="DI1393" s="54"/>
      <c r="DJ1393" s="54"/>
    </row>
    <row r="1394" spans="4:114" x14ac:dyDescent="0.25">
      <c r="D1394" s="91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54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4"/>
      <c r="BQ1394" s="54"/>
      <c r="BR1394" s="54"/>
      <c r="BS1394" s="54"/>
      <c r="BT1394" s="54"/>
      <c r="BU1394" s="54"/>
      <c r="BV1394" s="54"/>
      <c r="BW1394" s="54"/>
      <c r="BX1394" s="54"/>
      <c r="BY1394" s="54"/>
      <c r="BZ1394" s="54"/>
      <c r="CA1394" s="54"/>
      <c r="CB1394" s="54"/>
      <c r="CC1394" s="54"/>
      <c r="CD1394" s="54"/>
      <c r="CE1394" s="54"/>
      <c r="CF1394" s="54"/>
      <c r="CG1394" s="54"/>
      <c r="CH1394" s="54"/>
      <c r="CI1394" s="54"/>
      <c r="CJ1394" s="54"/>
      <c r="CK1394" s="54"/>
      <c r="CL1394" s="54"/>
      <c r="CM1394" s="54"/>
      <c r="CN1394" s="54"/>
      <c r="CO1394" s="54"/>
      <c r="CP1394" s="54"/>
      <c r="CQ1394" s="54"/>
      <c r="CR1394" s="54"/>
      <c r="CS1394" s="54"/>
      <c r="CT1394" s="54"/>
      <c r="CU1394" s="54"/>
      <c r="CV1394" s="54"/>
      <c r="CW1394" s="54"/>
      <c r="CX1394" s="54"/>
      <c r="CY1394" s="54"/>
      <c r="CZ1394" s="54"/>
      <c r="DA1394" s="54"/>
      <c r="DB1394" s="54"/>
      <c r="DC1394" s="54"/>
      <c r="DD1394" s="54"/>
      <c r="DE1394" s="54"/>
      <c r="DF1394" s="54"/>
      <c r="DG1394" s="54"/>
      <c r="DH1394" s="54"/>
      <c r="DI1394" s="54"/>
      <c r="DJ1394" s="54"/>
    </row>
    <row r="1395" spans="4:114" x14ac:dyDescent="0.25">
      <c r="D1395" s="90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54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4"/>
      <c r="BQ1395" s="54"/>
      <c r="BR1395" s="54"/>
      <c r="BS1395" s="54"/>
      <c r="BT1395" s="54"/>
      <c r="BU1395" s="54"/>
      <c r="BV1395" s="54"/>
      <c r="BW1395" s="54"/>
      <c r="BX1395" s="54"/>
      <c r="BY1395" s="54"/>
      <c r="BZ1395" s="54"/>
      <c r="CA1395" s="54"/>
      <c r="CB1395" s="54"/>
      <c r="CC1395" s="54"/>
      <c r="CD1395" s="54"/>
      <c r="CE1395" s="54"/>
      <c r="CF1395" s="54"/>
      <c r="CG1395" s="54"/>
      <c r="CH1395" s="54"/>
      <c r="CI1395" s="54"/>
      <c r="CJ1395" s="54"/>
      <c r="CK1395" s="54"/>
      <c r="CL1395" s="54"/>
      <c r="CM1395" s="54"/>
      <c r="CN1395" s="54"/>
      <c r="CO1395" s="54"/>
      <c r="CP1395" s="54"/>
      <c r="CQ1395" s="54"/>
      <c r="CR1395" s="54"/>
      <c r="CS1395" s="54"/>
      <c r="CT1395" s="54"/>
      <c r="CU1395" s="54"/>
      <c r="CV1395" s="54"/>
      <c r="CW1395" s="54"/>
      <c r="CX1395" s="54"/>
      <c r="CY1395" s="54"/>
      <c r="CZ1395" s="54"/>
      <c r="DA1395" s="54"/>
      <c r="DB1395" s="54"/>
      <c r="DC1395" s="54"/>
      <c r="DD1395" s="54"/>
      <c r="DE1395" s="54"/>
      <c r="DF1395" s="54"/>
      <c r="DG1395" s="54"/>
      <c r="DH1395" s="54"/>
      <c r="DI1395" s="54"/>
      <c r="DJ1395" s="54"/>
    </row>
    <row r="1396" spans="4:114" x14ac:dyDescent="0.25">
      <c r="D1396" s="90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  <c r="AU1396" s="54"/>
      <c r="AV1396" s="54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4"/>
      <c r="BQ1396" s="54"/>
      <c r="BR1396" s="54"/>
      <c r="BS1396" s="54"/>
      <c r="BT1396" s="54"/>
      <c r="BU1396" s="54"/>
      <c r="BV1396" s="54"/>
      <c r="BW1396" s="54"/>
      <c r="BX1396" s="54"/>
      <c r="BY1396" s="54"/>
      <c r="BZ1396" s="54"/>
      <c r="CA1396" s="54"/>
      <c r="CB1396" s="54"/>
      <c r="CC1396" s="54"/>
      <c r="CD1396" s="54"/>
      <c r="CE1396" s="54"/>
      <c r="CF1396" s="54"/>
      <c r="CG1396" s="54"/>
      <c r="CH1396" s="54"/>
      <c r="CI1396" s="54"/>
      <c r="CJ1396" s="54"/>
      <c r="CK1396" s="54"/>
      <c r="CL1396" s="54"/>
      <c r="CM1396" s="54"/>
      <c r="CN1396" s="54"/>
      <c r="CO1396" s="54"/>
      <c r="CP1396" s="54"/>
      <c r="CQ1396" s="54"/>
      <c r="CR1396" s="54"/>
      <c r="CS1396" s="54"/>
      <c r="CT1396" s="54"/>
      <c r="CU1396" s="54"/>
      <c r="CV1396" s="54"/>
      <c r="CW1396" s="54"/>
      <c r="CX1396" s="54"/>
      <c r="CY1396" s="54"/>
      <c r="CZ1396" s="54"/>
      <c r="DA1396" s="54"/>
      <c r="DB1396" s="54"/>
      <c r="DC1396" s="54"/>
      <c r="DD1396" s="54"/>
      <c r="DE1396" s="54"/>
      <c r="DF1396" s="54"/>
      <c r="DG1396" s="54"/>
      <c r="DH1396" s="54"/>
      <c r="DI1396" s="54"/>
      <c r="DJ1396" s="54"/>
    </row>
    <row r="1397" spans="4:114" x14ac:dyDescent="0.25">
      <c r="D1397" s="90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54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4"/>
      <c r="BQ1397" s="54"/>
      <c r="BR1397" s="54"/>
      <c r="BS1397" s="54"/>
      <c r="BT1397" s="54"/>
      <c r="BU1397" s="54"/>
      <c r="BV1397" s="54"/>
      <c r="BW1397" s="54"/>
      <c r="BX1397" s="54"/>
      <c r="BY1397" s="54"/>
      <c r="BZ1397" s="54"/>
      <c r="CA1397" s="54"/>
      <c r="CB1397" s="54"/>
      <c r="CC1397" s="54"/>
      <c r="CD1397" s="54"/>
      <c r="CE1397" s="54"/>
      <c r="CF1397" s="54"/>
      <c r="CG1397" s="54"/>
      <c r="CH1397" s="54"/>
      <c r="CI1397" s="54"/>
      <c r="CJ1397" s="54"/>
      <c r="CK1397" s="54"/>
      <c r="CL1397" s="54"/>
      <c r="CM1397" s="54"/>
      <c r="CN1397" s="54"/>
      <c r="CO1397" s="54"/>
      <c r="CP1397" s="54"/>
      <c r="CQ1397" s="54"/>
      <c r="CR1397" s="54"/>
      <c r="CS1397" s="54"/>
      <c r="CT1397" s="54"/>
      <c r="CU1397" s="54"/>
      <c r="CV1397" s="54"/>
      <c r="CW1397" s="54"/>
      <c r="CX1397" s="54"/>
      <c r="CY1397" s="54"/>
      <c r="CZ1397" s="54"/>
      <c r="DA1397" s="54"/>
      <c r="DB1397" s="54"/>
      <c r="DC1397" s="54"/>
      <c r="DD1397" s="54"/>
      <c r="DE1397" s="54"/>
      <c r="DF1397" s="54"/>
      <c r="DG1397" s="54"/>
      <c r="DH1397" s="54"/>
      <c r="DI1397" s="54"/>
      <c r="DJ1397" s="54"/>
    </row>
    <row r="1398" spans="4:114" x14ac:dyDescent="0.25">
      <c r="D1398" s="90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54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4"/>
      <c r="BQ1398" s="54"/>
      <c r="BR1398" s="54"/>
      <c r="BS1398" s="54"/>
      <c r="BT1398" s="54"/>
      <c r="BU1398" s="54"/>
      <c r="BV1398" s="54"/>
      <c r="BW1398" s="54"/>
      <c r="BX1398" s="54"/>
      <c r="BY1398" s="54"/>
      <c r="BZ1398" s="54"/>
      <c r="CA1398" s="54"/>
      <c r="CB1398" s="54"/>
      <c r="CC1398" s="54"/>
      <c r="CD1398" s="54"/>
      <c r="CE1398" s="54"/>
      <c r="CF1398" s="54"/>
      <c r="CG1398" s="54"/>
      <c r="CH1398" s="54"/>
      <c r="CI1398" s="54"/>
      <c r="CJ1398" s="54"/>
      <c r="CK1398" s="54"/>
      <c r="CL1398" s="54"/>
      <c r="CM1398" s="54"/>
      <c r="CN1398" s="54"/>
      <c r="CO1398" s="54"/>
      <c r="CP1398" s="54"/>
      <c r="CQ1398" s="54"/>
      <c r="CR1398" s="54"/>
      <c r="CS1398" s="54"/>
      <c r="CT1398" s="54"/>
      <c r="CU1398" s="54"/>
      <c r="CV1398" s="54"/>
      <c r="CW1398" s="54"/>
      <c r="CX1398" s="54"/>
      <c r="CY1398" s="54"/>
      <c r="CZ1398" s="54"/>
      <c r="DA1398" s="54"/>
      <c r="DB1398" s="54"/>
      <c r="DC1398" s="54"/>
      <c r="DD1398" s="54"/>
      <c r="DE1398" s="54"/>
      <c r="DF1398" s="54"/>
      <c r="DG1398" s="54"/>
      <c r="DH1398" s="54"/>
      <c r="DI1398" s="54"/>
      <c r="DJ1398" s="54"/>
    </row>
    <row r="1399" spans="4:114" x14ac:dyDescent="0.25">
      <c r="D1399" s="90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4"/>
      <c r="BQ1399" s="54"/>
      <c r="BR1399" s="54"/>
      <c r="BS1399" s="54"/>
      <c r="BT1399" s="54"/>
      <c r="BU1399" s="54"/>
      <c r="BV1399" s="54"/>
      <c r="BW1399" s="54"/>
      <c r="BX1399" s="54"/>
      <c r="BY1399" s="54"/>
      <c r="BZ1399" s="54"/>
      <c r="CA1399" s="54"/>
      <c r="CB1399" s="54"/>
      <c r="CC1399" s="54"/>
      <c r="CD1399" s="54"/>
      <c r="CE1399" s="54"/>
      <c r="CF1399" s="54"/>
      <c r="CG1399" s="54"/>
      <c r="CH1399" s="54"/>
      <c r="CI1399" s="54"/>
      <c r="CJ1399" s="54"/>
      <c r="CK1399" s="54"/>
      <c r="CL1399" s="54"/>
      <c r="CM1399" s="54"/>
      <c r="CN1399" s="54"/>
      <c r="CO1399" s="54"/>
      <c r="CP1399" s="54"/>
      <c r="CQ1399" s="54"/>
      <c r="CR1399" s="54"/>
      <c r="CS1399" s="54"/>
      <c r="CT1399" s="54"/>
      <c r="CU1399" s="54"/>
      <c r="CV1399" s="54"/>
      <c r="CW1399" s="54"/>
      <c r="CX1399" s="54"/>
      <c r="CY1399" s="54"/>
      <c r="CZ1399" s="54"/>
      <c r="DA1399" s="54"/>
      <c r="DB1399" s="54"/>
      <c r="DC1399" s="54"/>
      <c r="DD1399" s="54"/>
      <c r="DE1399" s="54"/>
      <c r="DF1399" s="54"/>
      <c r="DG1399" s="54"/>
      <c r="DH1399" s="54"/>
      <c r="DI1399" s="54"/>
      <c r="DJ1399" s="54"/>
    </row>
    <row r="1400" spans="4:114" x14ac:dyDescent="0.25">
      <c r="D1400" s="91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4"/>
      <c r="BQ1400" s="54"/>
      <c r="BR1400" s="54"/>
      <c r="BS1400" s="54"/>
      <c r="BT1400" s="54"/>
      <c r="BU1400" s="54"/>
      <c r="BV1400" s="54"/>
      <c r="BW1400" s="54"/>
      <c r="BX1400" s="54"/>
      <c r="BY1400" s="54"/>
      <c r="BZ1400" s="54"/>
      <c r="CA1400" s="54"/>
      <c r="CB1400" s="54"/>
      <c r="CC1400" s="54"/>
      <c r="CD1400" s="54"/>
      <c r="CE1400" s="54"/>
      <c r="CF1400" s="54"/>
      <c r="CG1400" s="54"/>
      <c r="CH1400" s="54"/>
      <c r="CI1400" s="54"/>
      <c r="CJ1400" s="54"/>
      <c r="CK1400" s="54"/>
      <c r="CL1400" s="54"/>
      <c r="CM1400" s="54"/>
      <c r="CN1400" s="54"/>
      <c r="CO1400" s="54"/>
      <c r="CP1400" s="54"/>
      <c r="CQ1400" s="54"/>
      <c r="CR1400" s="54"/>
      <c r="CS1400" s="54"/>
      <c r="CT1400" s="54"/>
      <c r="CU1400" s="54"/>
      <c r="CV1400" s="54"/>
      <c r="CW1400" s="54"/>
      <c r="CX1400" s="54"/>
      <c r="CY1400" s="54"/>
      <c r="CZ1400" s="54"/>
      <c r="DA1400" s="54"/>
      <c r="DB1400" s="54"/>
      <c r="DC1400" s="54"/>
      <c r="DD1400" s="54"/>
      <c r="DE1400" s="54"/>
      <c r="DF1400" s="54"/>
      <c r="DG1400" s="54"/>
      <c r="DH1400" s="54"/>
      <c r="DI1400" s="54"/>
      <c r="DJ1400" s="54"/>
    </row>
    <row r="1401" spans="4:114" x14ac:dyDescent="0.25">
      <c r="D1401" s="90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4"/>
      <c r="BQ1401" s="54"/>
      <c r="BR1401" s="54"/>
      <c r="BS1401" s="54"/>
      <c r="BT1401" s="54"/>
      <c r="BU1401" s="54"/>
      <c r="BV1401" s="54"/>
      <c r="BW1401" s="54"/>
      <c r="BX1401" s="54"/>
      <c r="BY1401" s="54"/>
      <c r="BZ1401" s="54"/>
      <c r="CA1401" s="54"/>
      <c r="CB1401" s="54"/>
      <c r="CC1401" s="54"/>
      <c r="CD1401" s="54"/>
      <c r="CE1401" s="54"/>
      <c r="CF1401" s="54"/>
      <c r="CG1401" s="54"/>
      <c r="CH1401" s="54"/>
      <c r="CI1401" s="54"/>
      <c r="CJ1401" s="54"/>
      <c r="CK1401" s="54"/>
      <c r="CL1401" s="54"/>
      <c r="CM1401" s="54"/>
      <c r="CN1401" s="54"/>
      <c r="CO1401" s="54"/>
      <c r="CP1401" s="54"/>
      <c r="CQ1401" s="54"/>
      <c r="CR1401" s="54"/>
      <c r="CS1401" s="54"/>
      <c r="CT1401" s="54"/>
      <c r="CU1401" s="54"/>
      <c r="CV1401" s="54"/>
      <c r="CW1401" s="54"/>
      <c r="CX1401" s="54"/>
      <c r="CY1401" s="54"/>
      <c r="CZ1401" s="54"/>
      <c r="DA1401" s="54"/>
      <c r="DB1401" s="54"/>
      <c r="DC1401" s="54"/>
      <c r="DD1401" s="54"/>
      <c r="DE1401" s="54"/>
      <c r="DF1401" s="54"/>
      <c r="DG1401" s="54"/>
      <c r="DH1401" s="54"/>
      <c r="DI1401" s="54"/>
      <c r="DJ1401" s="54"/>
    </row>
    <row r="1402" spans="4:114" x14ac:dyDescent="0.25">
      <c r="D1402" s="90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4"/>
      <c r="BQ1402" s="54"/>
      <c r="BR1402" s="54"/>
      <c r="BS1402" s="54"/>
      <c r="BT1402" s="54"/>
      <c r="BU1402" s="54"/>
      <c r="BV1402" s="54"/>
      <c r="BW1402" s="54"/>
      <c r="BX1402" s="54"/>
      <c r="BY1402" s="54"/>
      <c r="BZ1402" s="54"/>
      <c r="CA1402" s="54"/>
      <c r="CB1402" s="54"/>
      <c r="CC1402" s="54"/>
      <c r="CD1402" s="54"/>
      <c r="CE1402" s="54"/>
      <c r="CF1402" s="54"/>
      <c r="CG1402" s="54"/>
      <c r="CH1402" s="54"/>
      <c r="CI1402" s="54"/>
      <c r="CJ1402" s="54"/>
      <c r="CK1402" s="54"/>
      <c r="CL1402" s="54"/>
      <c r="CM1402" s="54"/>
      <c r="CN1402" s="54"/>
      <c r="CO1402" s="54"/>
      <c r="CP1402" s="54"/>
      <c r="CQ1402" s="54"/>
      <c r="CR1402" s="54"/>
      <c r="CS1402" s="54"/>
      <c r="CT1402" s="54"/>
      <c r="CU1402" s="54"/>
      <c r="CV1402" s="54"/>
      <c r="CW1402" s="54"/>
      <c r="CX1402" s="54"/>
      <c r="CY1402" s="54"/>
      <c r="CZ1402" s="54"/>
      <c r="DA1402" s="54"/>
      <c r="DB1402" s="54"/>
      <c r="DC1402" s="54"/>
      <c r="DD1402" s="54"/>
      <c r="DE1402" s="54"/>
      <c r="DF1402" s="54"/>
      <c r="DG1402" s="54"/>
      <c r="DH1402" s="54"/>
      <c r="DI1402" s="54"/>
      <c r="DJ1402" s="54"/>
    </row>
    <row r="1403" spans="4:114" x14ac:dyDescent="0.25">
      <c r="D1403" s="90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4"/>
      <c r="BQ1403" s="54"/>
      <c r="BR1403" s="54"/>
      <c r="BS1403" s="54"/>
      <c r="BT1403" s="54"/>
      <c r="BU1403" s="54"/>
      <c r="BV1403" s="54"/>
      <c r="BW1403" s="54"/>
      <c r="BX1403" s="54"/>
      <c r="BY1403" s="54"/>
      <c r="BZ1403" s="54"/>
      <c r="CA1403" s="54"/>
      <c r="CB1403" s="54"/>
      <c r="CC1403" s="54"/>
      <c r="CD1403" s="54"/>
      <c r="CE1403" s="54"/>
      <c r="CF1403" s="54"/>
      <c r="CG1403" s="54"/>
      <c r="CH1403" s="54"/>
      <c r="CI1403" s="54"/>
      <c r="CJ1403" s="54"/>
      <c r="CK1403" s="54"/>
      <c r="CL1403" s="54"/>
      <c r="CM1403" s="54"/>
      <c r="CN1403" s="54"/>
      <c r="CO1403" s="54"/>
      <c r="CP1403" s="54"/>
      <c r="CQ1403" s="54"/>
      <c r="CR1403" s="54"/>
      <c r="CS1403" s="54"/>
      <c r="CT1403" s="54"/>
      <c r="CU1403" s="54"/>
      <c r="CV1403" s="54"/>
      <c r="CW1403" s="54"/>
      <c r="CX1403" s="54"/>
      <c r="CY1403" s="54"/>
      <c r="CZ1403" s="54"/>
      <c r="DA1403" s="54"/>
      <c r="DB1403" s="54"/>
      <c r="DC1403" s="54"/>
      <c r="DD1403" s="54"/>
      <c r="DE1403" s="54"/>
      <c r="DF1403" s="54"/>
      <c r="DG1403" s="54"/>
      <c r="DH1403" s="54"/>
      <c r="DI1403" s="54"/>
      <c r="DJ1403" s="54"/>
    </row>
    <row r="1404" spans="4:114" x14ac:dyDescent="0.25">
      <c r="D1404" s="90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4"/>
      <c r="BQ1404" s="54"/>
      <c r="BR1404" s="54"/>
      <c r="BS1404" s="54"/>
      <c r="BT1404" s="54"/>
      <c r="BU1404" s="54"/>
      <c r="BV1404" s="54"/>
      <c r="BW1404" s="54"/>
      <c r="BX1404" s="54"/>
      <c r="BY1404" s="54"/>
      <c r="BZ1404" s="54"/>
      <c r="CA1404" s="54"/>
      <c r="CB1404" s="54"/>
      <c r="CC1404" s="54"/>
      <c r="CD1404" s="54"/>
      <c r="CE1404" s="54"/>
      <c r="CF1404" s="54"/>
      <c r="CG1404" s="54"/>
      <c r="CH1404" s="54"/>
      <c r="CI1404" s="54"/>
      <c r="CJ1404" s="54"/>
      <c r="CK1404" s="54"/>
      <c r="CL1404" s="54"/>
      <c r="CM1404" s="54"/>
      <c r="CN1404" s="54"/>
      <c r="CO1404" s="54"/>
      <c r="CP1404" s="54"/>
      <c r="CQ1404" s="54"/>
      <c r="CR1404" s="54"/>
      <c r="CS1404" s="54"/>
      <c r="CT1404" s="54"/>
      <c r="CU1404" s="54"/>
      <c r="CV1404" s="54"/>
      <c r="CW1404" s="54"/>
      <c r="CX1404" s="54"/>
      <c r="CY1404" s="54"/>
      <c r="CZ1404" s="54"/>
      <c r="DA1404" s="54"/>
      <c r="DB1404" s="54"/>
      <c r="DC1404" s="54"/>
      <c r="DD1404" s="54"/>
      <c r="DE1404" s="54"/>
      <c r="DF1404" s="54"/>
      <c r="DG1404" s="54"/>
      <c r="DH1404" s="54"/>
      <c r="DI1404" s="54"/>
      <c r="DJ1404" s="54"/>
    </row>
    <row r="1405" spans="4:114" x14ac:dyDescent="0.25">
      <c r="D1405" s="90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4"/>
      <c r="BQ1405" s="54"/>
      <c r="BR1405" s="54"/>
      <c r="BS1405" s="54"/>
      <c r="BT1405" s="54"/>
      <c r="BU1405" s="54"/>
      <c r="BV1405" s="54"/>
      <c r="BW1405" s="54"/>
      <c r="BX1405" s="54"/>
      <c r="BY1405" s="54"/>
      <c r="BZ1405" s="54"/>
      <c r="CA1405" s="54"/>
      <c r="CB1405" s="54"/>
      <c r="CC1405" s="54"/>
      <c r="CD1405" s="54"/>
      <c r="CE1405" s="54"/>
      <c r="CF1405" s="54"/>
      <c r="CG1405" s="54"/>
      <c r="CH1405" s="54"/>
      <c r="CI1405" s="54"/>
      <c r="CJ1405" s="54"/>
      <c r="CK1405" s="54"/>
      <c r="CL1405" s="54"/>
      <c r="CM1405" s="54"/>
      <c r="CN1405" s="54"/>
      <c r="CO1405" s="54"/>
      <c r="CP1405" s="54"/>
      <c r="CQ1405" s="54"/>
      <c r="CR1405" s="54"/>
      <c r="CS1405" s="54"/>
      <c r="CT1405" s="54"/>
      <c r="CU1405" s="54"/>
      <c r="CV1405" s="54"/>
      <c r="CW1405" s="54"/>
      <c r="CX1405" s="54"/>
      <c r="CY1405" s="54"/>
      <c r="CZ1405" s="54"/>
      <c r="DA1405" s="54"/>
      <c r="DB1405" s="54"/>
      <c r="DC1405" s="54"/>
      <c r="DD1405" s="54"/>
      <c r="DE1405" s="54"/>
      <c r="DF1405" s="54"/>
      <c r="DG1405" s="54"/>
      <c r="DH1405" s="54"/>
      <c r="DI1405" s="54"/>
      <c r="DJ1405" s="54"/>
    </row>
    <row r="1406" spans="4:114" x14ac:dyDescent="0.25">
      <c r="D1406" s="91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  <c r="AU1406" s="54"/>
      <c r="AV1406" s="54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4"/>
      <c r="BQ1406" s="54"/>
      <c r="BR1406" s="54"/>
      <c r="BS1406" s="54"/>
      <c r="BT1406" s="54"/>
      <c r="BU1406" s="54"/>
      <c r="BV1406" s="54"/>
      <c r="BW1406" s="54"/>
      <c r="BX1406" s="54"/>
      <c r="BY1406" s="54"/>
      <c r="BZ1406" s="54"/>
      <c r="CA1406" s="54"/>
      <c r="CB1406" s="54"/>
      <c r="CC1406" s="54"/>
      <c r="CD1406" s="54"/>
      <c r="CE1406" s="54"/>
      <c r="CF1406" s="54"/>
      <c r="CG1406" s="54"/>
      <c r="CH1406" s="54"/>
      <c r="CI1406" s="54"/>
      <c r="CJ1406" s="54"/>
      <c r="CK1406" s="54"/>
      <c r="CL1406" s="54"/>
      <c r="CM1406" s="54"/>
      <c r="CN1406" s="54"/>
      <c r="CO1406" s="54"/>
      <c r="CP1406" s="54"/>
      <c r="CQ1406" s="54"/>
      <c r="CR1406" s="54"/>
      <c r="CS1406" s="54"/>
      <c r="CT1406" s="54"/>
      <c r="CU1406" s="54"/>
      <c r="CV1406" s="54"/>
      <c r="CW1406" s="54"/>
      <c r="CX1406" s="54"/>
      <c r="CY1406" s="54"/>
      <c r="CZ1406" s="54"/>
      <c r="DA1406" s="54"/>
      <c r="DB1406" s="54"/>
      <c r="DC1406" s="54"/>
      <c r="DD1406" s="54"/>
      <c r="DE1406" s="54"/>
      <c r="DF1406" s="54"/>
      <c r="DG1406" s="54"/>
      <c r="DH1406" s="54"/>
      <c r="DI1406" s="54"/>
      <c r="DJ1406" s="54"/>
    </row>
    <row r="1407" spans="4:114" x14ac:dyDescent="0.25">
      <c r="D1407" s="90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  <c r="AU1407" s="54"/>
      <c r="AV1407" s="54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4"/>
      <c r="BQ1407" s="54"/>
      <c r="BR1407" s="54"/>
      <c r="BS1407" s="54"/>
      <c r="BT1407" s="54"/>
      <c r="BU1407" s="54"/>
      <c r="BV1407" s="54"/>
      <c r="BW1407" s="54"/>
      <c r="BX1407" s="54"/>
      <c r="BY1407" s="54"/>
      <c r="BZ1407" s="54"/>
      <c r="CA1407" s="54"/>
      <c r="CB1407" s="54"/>
      <c r="CC1407" s="54"/>
      <c r="CD1407" s="54"/>
      <c r="CE1407" s="54"/>
      <c r="CF1407" s="54"/>
      <c r="CG1407" s="54"/>
      <c r="CH1407" s="54"/>
      <c r="CI1407" s="54"/>
      <c r="CJ1407" s="54"/>
      <c r="CK1407" s="54"/>
      <c r="CL1407" s="54"/>
      <c r="CM1407" s="54"/>
      <c r="CN1407" s="54"/>
      <c r="CO1407" s="54"/>
      <c r="CP1407" s="54"/>
      <c r="CQ1407" s="54"/>
      <c r="CR1407" s="54"/>
      <c r="CS1407" s="54"/>
      <c r="CT1407" s="54"/>
      <c r="CU1407" s="54"/>
      <c r="CV1407" s="54"/>
      <c r="CW1407" s="54"/>
      <c r="CX1407" s="54"/>
      <c r="CY1407" s="54"/>
      <c r="CZ1407" s="54"/>
      <c r="DA1407" s="54"/>
      <c r="DB1407" s="54"/>
      <c r="DC1407" s="54"/>
      <c r="DD1407" s="54"/>
      <c r="DE1407" s="54"/>
      <c r="DF1407" s="54"/>
      <c r="DG1407" s="54"/>
      <c r="DH1407" s="54"/>
      <c r="DI1407" s="54"/>
      <c r="DJ1407" s="54"/>
    </row>
    <row r="1408" spans="4:114" x14ac:dyDescent="0.25">
      <c r="D1408" s="90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  <c r="AU1408" s="54"/>
      <c r="AV1408" s="54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4"/>
      <c r="BQ1408" s="54"/>
      <c r="BR1408" s="54"/>
      <c r="BS1408" s="54"/>
      <c r="BT1408" s="54"/>
      <c r="BU1408" s="54"/>
      <c r="BV1408" s="54"/>
      <c r="BW1408" s="54"/>
      <c r="BX1408" s="54"/>
      <c r="BY1408" s="54"/>
      <c r="BZ1408" s="54"/>
      <c r="CA1408" s="54"/>
      <c r="CB1408" s="54"/>
      <c r="CC1408" s="54"/>
      <c r="CD1408" s="54"/>
      <c r="CE1408" s="54"/>
      <c r="CF1408" s="54"/>
      <c r="CG1408" s="54"/>
      <c r="CH1408" s="54"/>
      <c r="CI1408" s="54"/>
      <c r="CJ1408" s="54"/>
      <c r="CK1408" s="54"/>
      <c r="CL1408" s="54"/>
      <c r="CM1408" s="54"/>
      <c r="CN1408" s="54"/>
      <c r="CO1408" s="54"/>
      <c r="CP1408" s="54"/>
      <c r="CQ1408" s="54"/>
      <c r="CR1408" s="54"/>
      <c r="CS1408" s="54"/>
      <c r="CT1408" s="54"/>
      <c r="CU1408" s="54"/>
      <c r="CV1408" s="54"/>
      <c r="CW1408" s="54"/>
      <c r="CX1408" s="54"/>
      <c r="CY1408" s="54"/>
      <c r="CZ1408" s="54"/>
      <c r="DA1408" s="54"/>
      <c r="DB1408" s="54"/>
      <c r="DC1408" s="54"/>
      <c r="DD1408" s="54"/>
      <c r="DE1408" s="54"/>
      <c r="DF1408" s="54"/>
      <c r="DG1408" s="54"/>
      <c r="DH1408" s="54"/>
      <c r="DI1408" s="54"/>
      <c r="DJ1408" s="54"/>
    </row>
    <row r="1409" spans="4:114" x14ac:dyDescent="0.25">
      <c r="D1409" s="90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54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4"/>
      <c r="BQ1409" s="54"/>
      <c r="BR1409" s="54"/>
      <c r="BS1409" s="54"/>
      <c r="BT1409" s="54"/>
      <c r="BU1409" s="54"/>
      <c r="BV1409" s="54"/>
      <c r="BW1409" s="54"/>
      <c r="BX1409" s="54"/>
      <c r="BY1409" s="54"/>
      <c r="BZ1409" s="54"/>
      <c r="CA1409" s="54"/>
      <c r="CB1409" s="54"/>
      <c r="CC1409" s="54"/>
      <c r="CD1409" s="54"/>
      <c r="CE1409" s="54"/>
      <c r="CF1409" s="54"/>
      <c r="CG1409" s="54"/>
      <c r="CH1409" s="54"/>
      <c r="CI1409" s="54"/>
      <c r="CJ1409" s="54"/>
      <c r="CK1409" s="54"/>
      <c r="CL1409" s="54"/>
      <c r="CM1409" s="54"/>
      <c r="CN1409" s="54"/>
      <c r="CO1409" s="54"/>
      <c r="CP1409" s="54"/>
      <c r="CQ1409" s="54"/>
      <c r="CR1409" s="54"/>
      <c r="CS1409" s="54"/>
      <c r="CT1409" s="54"/>
      <c r="CU1409" s="54"/>
      <c r="CV1409" s="54"/>
      <c r="CW1409" s="54"/>
      <c r="CX1409" s="54"/>
      <c r="CY1409" s="54"/>
      <c r="CZ1409" s="54"/>
      <c r="DA1409" s="54"/>
      <c r="DB1409" s="54"/>
      <c r="DC1409" s="54"/>
      <c r="DD1409" s="54"/>
      <c r="DE1409" s="54"/>
      <c r="DF1409" s="54"/>
      <c r="DG1409" s="54"/>
      <c r="DH1409" s="54"/>
      <c r="DI1409" s="54"/>
      <c r="DJ1409" s="54"/>
    </row>
    <row r="1410" spans="4:114" x14ac:dyDescent="0.25">
      <c r="D1410" s="90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  <c r="AU1410" s="54"/>
      <c r="AV1410" s="54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4"/>
      <c r="BQ1410" s="54"/>
      <c r="BR1410" s="54"/>
      <c r="BS1410" s="54"/>
      <c r="BT1410" s="54"/>
      <c r="BU1410" s="54"/>
      <c r="BV1410" s="54"/>
      <c r="BW1410" s="54"/>
      <c r="BX1410" s="54"/>
      <c r="BY1410" s="54"/>
      <c r="BZ1410" s="54"/>
      <c r="CA1410" s="54"/>
      <c r="CB1410" s="54"/>
      <c r="CC1410" s="54"/>
      <c r="CD1410" s="54"/>
      <c r="CE1410" s="54"/>
      <c r="CF1410" s="54"/>
      <c r="CG1410" s="54"/>
      <c r="CH1410" s="54"/>
      <c r="CI1410" s="54"/>
      <c r="CJ1410" s="54"/>
      <c r="CK1410" s="54"/>
      <c r="CL1410" s="54"/>
      <c r="CM1410" s="54"/>
      <c r="CN1410" s="54"/>
      <c r="CO1410" s="54"/>
      <c r="CP1410" s="54"/>
      <c r="CQ1410" s="54"/>
      <c r="CR1410" s="54"/>
      <c r="CS1410" s="54"/>
      <c r="CT1410" s="54"/>
      <c r="CU1410" s="54"/>
      <c r="CV1410" s="54"/>
      <c r="CW1410" s="54"/>
      <c r="CX1410" s="54"/>
      <c r="CY1410" s="54"/>
      <c r="CZ1410" s="54"/>
      <c r="DA1410" s="54"/>
      <c r="DB1410" s="54"/>
      <c r="DC1410" s="54"/>
      <c r="DD1410" s="54"/>
      <c r="DE1410" s="54"/>
      <c r="DF1410" s="54"/>
      <c r="DG1410" s="54"/>
      <c r="DH1410" s="54"/>
      <c r="DI1410" s="54"/>
      <c r="DJ1410" s="54"/>
    </row>
    <row r="1411" spans="4:114" x14ac:dyDescent="0.25">
      <c r="D1411" s="90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  <c r="AU1411" s="54"/>
      <c r="AV1411" s="54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4"/>
      <c r="BQ1411" s="54"/>
      <c r="BR1411" s="54"/>
      <c r="BS1411" s="54"/>
      <c r="BT1411" s="54"/>
      <c r="BU1411" s="54"/>
      <c r="BV1411" s="54"/>
      <c r="BW1411" s="54"/>
      <c r="BX1411" s="54"/>
      <c r="BY1411" s="54"/>
      <c r="BZ1411" s="54"/>
      <c r="CA1411" s="54"/>
      <c r="CB1411" s="54"/>
      <c r="CC1411" s="54"/>
      <c r="CD1411" s="54"/>
      <c r="CE1411" s="54"/>
      <c r="CF1411" s="54"/>
      <c r="CG1411" s="54"/>
      <c r="CH1411" s="54"/>
      <c r="CI1411" s="54"/>
      <c r="CJ1411" s="54"/>
      <c r="CK1411" s="54"/>
      <c r="CL1411" s="54"/>
      <c r="CM1411" s="54"/>
      <c r="CN1411" s="54"/>
      <c r="CO1411" s="54"/>
      <c r="CP1411" s="54"/>
      <c r="CQ1411" s="54"/>
      <c r="CR1411" s="54"/>
      <c r="CS1411" s="54"/>
      <c r="CT1411" s="54"/>
      <c r="CU1411" s="54"/>
      <c r="CV1411" s="54"/>
      <c r="CW1411" s="54"/>
      <c r="CX1411" s="54"/>
      <c r="CY1411" s="54"/>
      <c r="CZ1411" s="54"/>
      <c r="DA1411" s="54"/>
      <c r="DB1411" s="54"/>
      <c r="DC1411" s="54"/>
      <c r="DD1411" s="54"/>
      <c r="DE1411" s="54"/>
      <c r="DF1411" s="54"/>
      <c r="DG1411" s="54"/>
      <c r="DH1411" s="54"/>
      <c r="DI1411" s="54"/>
      <c r="DJ1411" s="54"/>
    </row>
    <row r="1412" spans="4:114" x14ac:dyDescent="0.25">
      <c r="D1412" s="91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  <c r="AU1412" s="54"/>
      <c r="AV1412" s="54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4"/>
      <c r="BQ1412" s="54"/>
      <c r="BR1412" s="54"/>
      <c r="BS1412" s="54"/>
      <c r="BT1412" s="54"/>
      <c r="BU1412" s="54"/>
      <c r="BV1412" s="54"/>
      <c r="BW1412" s="54"/>
      <c r="BX1412" s="54"/>
      <c r="BY1412" s="54"/>
      <c r="BZ1412" s="54"/>
      <c r="CA1412" s="54"/>
      <c r="CB1412" s="54"/>
      <c r="CC1412" s="54"/>
      <c r="CD1412" s="54"/>
      <c r="CE1412" s="54"/>
      <c r="CF1412" s="54"/>
      <c r="CG1412" s="54"/>
      <c r="CH1412" s="54"/>
      <c r="CI1412" s="54"/>
      <c r="CJ1412" s="54"/>
      <c r="CK1412" s="54"/>
      <c r="CL1412" s="54"/>
      <c r="CM1412" s="54"/>
      <c r="CN1412" s="54"/>
      <c r="CO1412" s="54"/>
      <c r="CP1412" s="54"/>
      <c r="CQ1412" s="54"/>
      <c r="CR1412" s="54"/>
      <c r="CS1412" s="54"/>
      <c r="CT1412" s="54"/>
      <c r="CU1412" s="54"/>
      <c r="CV1412" s="54"/>
      <c r="CW1412" s="54"/>
      <c r="CX1412" s="54"/>
      <c r="CY1412" s="54"/>
      <c r="CZ1412" s="54"/>
      <c r="DA1412" s="54"/>
      <c r="DB1412" s="54"/>
      <c r="DC1412" s="54"/>
      <c r="DD1412" s="54"/>
      <c r="DE1412" s="54"/>
      <c r="DF1412" s="54"/>
      <c r="DG1412" s="54"/>
      <c r="DH1412" s="54"/>
      <c r="DI1412" s="54"/>
      <c r="DJ1412" s="54"/>
    </row>
    <row r="1413" spans="4:114" x14ac:dyDescent="0.25">
      <c r="D1413" s="90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  <c r="AU1413" s="54"/>
      <c r="AV1413" s="54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4"/>
      <c r="BQ1413" s="54"/>
      <c r="BR1413" s="54"/>
      <c r="BS1413" s="54"/>
      <c r="BT1413" s="54"/>
      <c r="BU1413" s="54"/>
      <c r="BV1413" s="54"/>
      <c r="BW1413" s="54"/>
      <c r="BX1413" s="54"/>
      <c r="BY1413" s="54"/>
      <c r="BZ1413" s="54"/>
      <c r="CA1413" s="54"/>
      <c r="CB1413" s="54"/>
      <c r="CC1413" s="54"/>
      <c r="CD1413" s="54"/>
      <c r="CE1413" s="54"/>
      <c r="CF1413" s="54"/>
      <c r="CG1413" s="54"/>
      <c r="CH1413" s="54"/>
      <c r="CI1413" s="54"/>
      <c r="CJ1413" s="54"/>
      <c r="CK1413" s="54"/>
      <c r="CL1413" s="54"/>
      <c r="CM1413" s="54"/>
      <c r="CN1413" s="54"/>
      <c r="CO1413" s="54"/>
      <c r="CP1413" s="54"/>
      <c r="CQ1413" s="54"/>
      <c r="CR1413" s="54"/>
      <c r="CS1413" s="54"/>
      <c r="CT1413" s="54"/>
      <c r="CU1413" s="54"/>
      <c r="CV1413" s="54"/>
      <c r="CW1413" s="54"/>
      <c r="CX1413" s="54"/>
      <c r="CY1413" s="54"/>
      <c r="CZ1413" s="54"/>
      <c r="DA1413" s="54"/>
      <c r="DB1413" s="54"/>
      <c r="DC1413" s="54"/>
      <c r="DD1413" s="54"/>
      <c r="DE1413" s="54"/>
      <c r="DF1413" s="54"/>
      <c r="DG1413" s="54"/>
      <c r="DH1413" s="54"/>
      <c r="DI1413" s="54"/>
      <c r="DJ1413" s="54"/>
    </row>
    <row r="1414" spans="4:114" x14ac:dyDescent="0.25">
      <c r="D1414" s="90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54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4"/>
      <c r="BQ1414" s="54"/>
      <c r="BR1414" s="54"/>
      <c r="BS1414" s="54"/>
      <c r="BT1414" s="54"/>
      <c r="BU1414" s="54"/>
      <c r="BV1414" s="54"/>
      <c r="BW1414" s="54"/>
      <c r="BX1414" s="54"/>
      <c r="BY1414" s="54"/>
      <c r="BZ1414" s="54"/>
      <c r="CA1414" s="54"/>
      <c r="CB1414" s="54"/>
      <c r="CC1414" s="54"/>
      <c r="CD1414" s="54"/>
      <c r="CE1414" s="54"/>
      <c r="CF1414" s="54"/>
      <c r="CG1414" s="54"/>
      <c r="CH1414" s="54"/>
      <c r="CI1414" s="54"/>
      <c r="CJ1414" s="54"/>
      <c r="CK1414" s="54"/>
      <c r="CL1414" s="54"/>
      <c r="CM1414" s="54"/>
      <c r="CN1414" s="54"/>
      <c r="CO1414" s="54"/>
      <c r="CP1414" s="54"/>
      <c r="CQ1414" s="54"/>
      <c r="CR1414" s="54"/>
      <c r="CS1414" s="54"/>
      <c r="CT1414" s="54"/>
      <c r="CU1414" s="54"/>
      <c r="CV1414" s="54"/>
      <c r="CW1414" s="54"/>
      <c r="CX1414" s="54"/>
      <c r="CY1414" s="54"/>
      <c r="CZ1414" s="54"/>
      <c r="DA1414" s="54"/>
      <c r="DB1414" s="54"/>
      <c r="DC1414" s="54"/>
      <c r="DD1414" s="54"/>
      <c r="DE1414" s="54"/>
      <c r="DF1414" s="54"/>
      <c r="DG1414" s="54"/>
      <c r="DH1414" s="54"/>
      <c r="DI1414" s="54"/>
      <c r="DJ1414" s="54"/>
    </row>
    <row r="1415" spans="4:114" x14ac:dyDescent="0.25">
      <c r="D1415" s="90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54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4"/>
      <c r="BQ1415" s="54"/>
      <c r="BR1415" s="54"/>
      <c r="BS1415" s="54"/>
      <c r="BT1415" s="54"/>
      <c r="BU1415" s="54"/>
      <c r="BV1415" s="54"/>
      <c r="BW1415" s="54"/>
      <c r="BX1415" s="54"/>
      <c r="BY1415" s="54"/>
      <c r="BZ1415" s="54"/>
      <c r="CA1415" s="54"/>
      <c r="CB1415" s="54"/>
      <c r="CC1415" s="54"/>
      <c r="CD1415" s="54"/>
      <c r="CE1415" s="54"/>
      <c r="CF1415" s="54"/>
      <c r="CG1415" s="54"/>
      <c r="CH1415" s="54"/>
      <c r="CI1415" s="54"/>
      <c r="CJ1415" s="54"/>
      <c r="CK1415" s="54"/>
      <c r="CL1415" s="54"/>
      <c r="CM1415" s="54"/>
      <c r="CN1415" s="54"/>
      <c r="CO1415" s="54"/>
      <c r="CP1415" s="54"/>
      <c r="CQ1415" s="54"/>
      <c r="CR1415" s="54"/>
      <c r="CS1415" s="54"/>
      <c r="CT1415" s="54"/>
      <c r="CU1415" s="54"/>
      <c r="CV1415" s="54"/>
      <c r="CW1415" s="54"/>
      <c r="CX1415" s="54"/>
      <c r="CY1415" s="54"/>
      <c r="CZ1415" s="54"/>
      <c r="DA1415" s="54"/>
      <c r="DB1415" s="54"/>
      <c r="DC1415" s="54"/>
      <c r="DD1415" s="54"/>
      <c r="DE1415" s="54"/>
      <c r="DF1415" s="54"/>
      <c r="DG1415" s="54"/>
      <c r="DH1415" s="54"/>
      <c r="DI1415" s="54"/>
      <c r="DJ1415" s="54"/>
    </row>
    <row r="1416" spans="4:114" x14ac:dyDescent="0.25">
      <c r="D1416" s="90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4"/>
      <c r="BR1416" s="54"/>
      <c r="BS1416" s="54"/>
      <c r="BT1416" s="54"/>
      <c r="BU1416" s="54"/>
      <c r="BV1416" s="54"/>
      <c r="BW1416" s="54"/>
      <c r="BX1416" s="54"/>
      <c r="BY1416" s="54"/>
      <c r="BZ1416" s="54"/>
      <c r="CA1416" s="54"/>
      <c r="CB1416" s="54"/>
      <c r="CC1416" s="54"/>
      <c r="CD1416" s="54"/>
      <c r="CE1416" s="54"/>
      <c r="CF1416" s="54"/>
      <c r="CG1416" s="54"/>
      <c r="CH1416" s="54"/>
      <c r="CI1416" s="54"/>
      <c r="CJ1416" s="54"/>
      <c r="CK1416" s="54"/>
      <c r="CL1416" s="54"/>
      <c r="CM1416" s="54"/>
      <c r="CN1416" s="54"/>
      <c r="CO1416" s="54"/>
      <c r="CP1416" s="54"/>
      <c r="CQ1416" s="54"/>
      <c r="CR1416" s="54"/>
      <c r="CS1416" s="54"/>
      <c r="CT1416" s="54"/>
      <c r="CU1416" s="54"/>
      <c r="CV1416" s="54"/>
      <c r="CW1416" s="54"/>
      <c r="CX1416" s="54"/>
      <c r="CY1416" s="54"/>
      <c r="CZ1416" s="54"/>
      <c r="DA1416" s="54"/>
      <c r="DB1416" s="54"/>
      <c r="DC1416" s="54"/>
      <c r="DD1416" s="54"/>
      <c r="DE1416" s="54"/>
      <c r="DF1416" s="54"/>
      <c r="DG1416" s="54"/>
      <c r="DH1416" s="54"/>
      <c r="DI1416" s="54"/>
      <c r="DJ1416" s="54"/>
    </row>
    <row r="1417" spans="4:114" x14ac:dyDescent="0.25">
      <c r="D1417" s="90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54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4"/>
      <c r="BQ1417" s="54"/>
      <c r="BR1417" s="54"/>
      <c r="BS1417" s="54"/>
      <c r="BT1417" s="54"/>
      <c r="BU1417" s="54"/>
      <c r="BV1417" s="54"/>
      <c r="BW1417" s="54"/>
      <c r="BX1417" s="54"/>
      <c r="BY1417" s="54"/>
      <c r="BZ1417" s="54"/>
      <c r="CA1417" s="54"/>
      <c r="CB1417" s="54"/>
      <c r="CC1417" s="54"/>
      <c r="CD1417" s="54"/>
      <c r="CE1417" s="54"/>
      <c r="CF1417" s="54"/>
      <c r="CG1417" s="54"/>
      <c r="CH1417" s="54"/>
      <c r="CI1417" s="54"/>
      <c r="CJ1417" s="54"/>
      <c r="CK1417" s="54"/>
      <c r="CL1417" s="54"/>
      <c r="CM1417" s="54"/>
      <c r="CN1417" s="54"/>
      <c r="CO1417" s="54"/>
      <c r="CP1417" s="54"/>
      <c r="CQ1417" s="54"/>
      <c r="CR1417" s="54"/>
      <c r="CS1417" s="54"/>
      <c r="CT1417" s="54"/>
      <c r="CU1417" s="54"/>
      <c r="CV1417" s="54"/>
      <c r="CW1417" s="54"/>
      <c r="CX1417" s="54"/>
      <c r="CY1417" s="54"/>
      <c r="CZ1417" s="54"/>
      <c r="DA1417" s="54"/>
      <c r="DB1417" s="54"/>
      <c r="DC1417" s="54"/>
      <c r="DD1417" s="54"/>
      <c r="DE1417" s="54"/>
      <c r="DF1417" s="54"/>
      <c r="DG1417" s="54"/>
      <c r="DH1417" s="54"/>
      <c r="DI1417" s="54"/>
      <c r="DJ1417" s="54"/>
    </row>
    <row r="1418" spans="4:114" x14ac:dyDescent="0.25">
      <c r="D1418" s="91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4"/>
      <c r="BQ1418" s="54"/>
      <c r="BR1418" s="54"/>
      <c r="BS1418" s="54"/>
      <c r="BT1418" s="54"/>
      <c r="BU1418" s="54"/>
      <c r="BV1418" s="54"/>
      <c r="BW1418" s="54"/>
      <c r="BX1418" s="54"/>
      <c r="BY1418" s="54"/>
      <c r="BZ1418" s="54"/>
      <c r="CA1418" s="54"/>
      <c r="CB1418" s="54"/>
      <c r="CC1418" s="54"/>
      <c r="CD1418" s="54"/>
      <c r="CE1418" s="54"/>
      <c r="CF1418" s="54"/>
      <c r="CG1418" s="54"/>
      <c r="CH1418" s="54"/>
      <c r="CI1418" s="54"/>
      <c r="CJ1418" s="54"/>
      <c r="CK1418" s="54"/>
      <c r="CL1418" s="54"/>
      <c r="CM1418" s="54"/>
      <c r="CN1418" s="54"/>
      <c r="CO1418" s="54"/>
      <c r="CP1418" s="54"/>
      <c r="CQ1418" s="54"/>
      <c r="CR1418" s="54"/>
      <c r="CS1418" s="54"/>
      <c r="CT1418" s="54"/>
      <c r="CU1418" s="54"/>
      <c r="CV1418" s="54"/>
      <c r="CW1418" s="54"/>
      <c r="CX1418" s="54"/>
      <c r="CY1418" s="54"/>
      <c r="CZ1418" s="54"/>
      <c r="DA1418" s="54"/>
      <c r="DB1418" s="54"/>
      <c r="DC1418" s="54"/>
      <c r="DD1418" s="54"/>
      <c r="DE1418" s="54"/>
      <c r="DF1418" s="54"/>
      <c r="DG1418" s="54"/>
      <c r="DH1418" s="54"/>
      <c r="DI1418" s="54"/>
      <c r="DJ1418" s="54"/>
    </row>
    <row r="1419" spans="4:114" x14ac:dyDescent="0.25">
      <c r="D1419" s="90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  <c r="AU1419" s="54"/>
      <c r="AV1419" s="54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4"/>
      <c r="BQ1419" s="54"/>
      <c r="BR1419" s="54"/>
      <c r="BS1419" s="54"/>
      <c r="BT1419" s="54"/>
      <c r="BU1419" s="54"/>
      <c r="BV1419" s="54"/>
      <c r="BW1419" s="54"/>
      <c r="BX1419" s="54"/>
      <c r="BY1419" s="54"/>
      <c r="BZ1419" s="54"/>
      <c r="CA1419" s="54"/>
      <c r="CB1419" s="54"/>
      <c r="CC1419" s="54"/>
      <c r="CD1419" s="54"/>
      <c r="CE1419" s="54"/>
      <c r="CF1419" s="54"/>
      <c r="CG1419" s="54"/>
      <c r="CH1419" s="54"/>
      <c r="CI1419" s="54"/>
      <c r="CJ1419" s="54"/>
      <c r="CK1419" s="54"/>
      <c r="CL1419" s="54"/>
      <c r="CM1419" s="54"/>
      <c r="CN1419" s="54"/>
      <c r="CO1419" s="54"/>
      <c r="CP1419" s="54"/>
      <c r="CQ1419" s="54"/>
      <c r="CR1419" s="54"/>
      <c r="CS1419" s="54"/>
      <c r="CT1419" s="54"/>
      <c r="CU1419" s="54"/>
      <c r="CV1419" s="54"/>
      <c r="CW1419" s="54"/>
      <c r="CX1419" s="54"/>
      <c r="CY1419" s="54"/>
      <c r="CZ1419" s="54"/>
      <c r="DA1419" s="54"/>
      <c r="DB1419" s="54"/>
      <c r="DC1419" s="54"/>
      <c r="DD1419" s="54"/>
      <c r="DE1419" s="54"/>
      <c r="DF1419" s="54"/>
      <c r="DG1419" s="54"/>
      <c r="DH1419" s="54"/>
      <c r="DI1419" s="54"/>
      <c r="DJ1419" s="54"/>
    </row>
    <row r="1420" spans="4:114" x14ac:dyDescent="0.25">
      <c r="D1420" s="90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  <c r="AU1420" s="54"/>
      <c r="AV1420" s="54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4"/>
      <c r="BQ1420" s="54"/>
      <c r="BR1420" s="54"/>
      <c r="BS1420" s="54"/>
      <c r="BT1420" s="54"/>
      <c r="BU1420" s="54"/>
      <c r="BV1420" s="54"/>
      <c r="BW1420" s="54"/>
      <c r="BX1420" s="54"/>
      <c r="BY1420" s="54"/>
      <c r="BZ1420" s="54"/>
      <c r="CA1420" s="54"/>
      <c r="CB1420" s="54"/>
      <c r="CC1420" s="54"/>
      <c r="CD1420" s="54"/>
      <c r="CE1420" s="54"/>
      <c r="CF1420" s="54"/>
      <c r="CG1420" s="54"/>
      <c r="CH1420" s="54"/>
      <c r="CI1420" s="54"/>
      <c r="CJ1420" s="54"/>
      <c r="CK1420" s="54"/>
      <c r="CL1420" s="54"/>
      <c r="CM1420" s="54"/>
      <c r="CN1420" s="54"/>
      <c r="CO1420" s="54"/>
      <c r="CP1420" s="54"/>
      <c r="CQ1420" s="54"/>
      <c r="CR1420" s="54"/>
      <c r="CS1420" s="54"/>
      <c r="CT1420" s="54"/>
      <c r="CU1420" s="54"/>
      <c r="CV1420" s="54"/>
      <c r="CW1420" s="54"/>
      <c r="CX1420" s="54"/>
      <c r="CY1420" s="54"/>
      <c r="CZ1420" s="54"/>
      <c r="DA1420" s="54"/>
      <c r="DB1420" s="54"/>
      <c r="DC1420" s="54"/>
      <c r="DD1420" s="54"/>
      <c r="DE1420" s="54"/>
      <c r="DF1420" s="54"/>
      <c r="DG1420" s="54"/>
      <c r="DH1420" s="54"/>
      <c r="DI1420" s="54"/>
      <c r="DJ1420" s="54"/>
    </row>
    <row r="1421" spans="4:114" x14ac:dyDescent="0.25">
      <c r="D1421" s="90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  <c r="AU1421" s="54"/>
      <c r="AV1421" s="54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4"/>
      <c r="BQ1421" s="54"/>
      <c r="BR1421" s="54"/>
      <c r="BS1421" s="54"/>
      <c r="BT1421" s="54"/>
      <c r="BU1421" s="54"/>
      <c r="BV1421" s="54"/>
      <c r="BW1421" s="54"/>
      <c r="BX1421" s="54"/>
      <c r="BY1421" s="54"/>
      <c r="BZ1421" s="54"/>
      <c r="CA1421" s="54"/>
      <c r="CB1421" s="54"/>
      <c r="CC1421" s="54"/>
      <c r="CD1421" s="54"/>
      <c r="CE1421" s="54"/>
      <c r="CF1421" s="54"/>
      <c r="CG1421" s="54"/>
      <c r="CH1421" s="54"/>
      <c r="CI1421" s="54"/>
      <c r="CJ1421" s="54"/>
      <c r="CK1421" s="54"/>
      <c r="CL1421" s="54"/>
      <c r="CM1421" s="54"/>
      <c r="CN1421" s="54"/>
      <c r="CO1421" s="54"/>
      <c r="CP1421" s="54"/>
      <c r="CQ1421" s="54"/>
      <c r="CR1421" s="54"/>
      <c r="CS1421" s="54"/>
      <c r="CT1421" s="54"/>
      <c r="CU1421" s="54"/>
      <c r="CV1421" s="54"/>
      <c r="CW1421" s="54"/>
      <c r="CX1421" s="54"/>
      <c r="CY1421" s="54"/>
      <c r="CZ1421" s="54"/>
      <c r="DA1421" s="54"/>
      <c r="DB1421" s="54"/>
      <c r="DC1421" s="54"/>
      <c r="DD1421" s="54"/>
      <c r="DE1421" s="54"/>
      <c r="DF1421" s="54"/>
      <c r="DG1421" s="54"/>
      <c r="DH1421" s="54"/>
      <c r="DI1421" s="54"/>
      <c r="DJ1421" s="54"/>
    </row>
    <row r="1422" spans="4:114" x14ac:dyDescent="0.25">
      <c r="D1422" s="90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  <c r="AU1422" s="54"/>
      <c r="AV1422" s="54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4"/>
      <c r="BQ1422" s="54"/>
      <c r="BR1422" s="54"/>
      <c r="BS1422" s="54"/>
      <c r="BT1422" s="54"/>
      <c r="BU1422" s="54"/>
      <c r="BV1422" s="54"/>
      <c r="BW1422" s="54"/>
      <c r="BX1422" s="54"/>
      <c r="BY1422" s="54"/>
      <c r="BZ1422" s="54"/>
      <c r="CA1422" s="54"/>
      <c r="CB1422" s="54"/>
      <c r="CC1422" s="54"/>
      <c r="CD1422" s="54"/>
      <c r="CE1422" s="54"/>
      <c r="CF1422" s="54"/>
      <c r="CG1422" s="54"/>
      <c r="CH1422" s="54"/>
      <c r="CI1422" s="54"/>
      <c r="CJ1422" s="54"/>
      <c r="CK1422" s="54"/>
      <c r="CL1422" s="54"/>
      <c r="CM1422" s="54"/>
      <c r="CN1422" s="54"/>
      <c r="CO1422" s="54"/>
      <c r="CP1422" s="54"/>
      <c r="CQ1422" s="54"/>
      <c r="CR1422" s="54"/>
      <c r="CS1422" s="54"/>
      <c r="CT1422" s="54"/>
      <c r="CU1422" s="54"/>
      <c r="CV1422" s="54"/>
      <c r="CW1422" s="54"/>
      <c r="CX1422" s="54"/>
      <c r="CY1422" s="54"/>
      <c r="CZ1422" s="54"/>
      <c r="DA1422" s="54"/>
      <c r="DB1422" s="54"/>
      <c r="DC1422" s="54"/>
      <c r="DD1422" s="54"/>
      <c r="DE1422" s="54"/>
      <c r="DF1422" s="54"/>
      <c r="DG1422" s="54"/>
      <c r="DH1422" s="54"/>
      <c r="DI1422" s="54"/>
      <c r="DJ1422" s="54"/>
    </row>
    <row r="1423" spans="4:114" x14ac:dyDescent="0.25">
      <c r="D1423" s="90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54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4"/>
      <c r="BQ1423" s="54"/>
      <c r="BR1423" s="54"/>
      <c r="BS1423" s="54"/>
      <c r="BT1423" s="54"/>
      <c r="BU1423" s="54"/>
      <c r="BV1423" s="54"/>
      <c r="BW1423" s="54"/>
      <c r="BX1423" s="54"/>
      <c r="BY1423" s="54"/>
      <c r="BZ1423" s="54"/>
      <c r="CA1423" s="54"/>
      <c r="CB1423" s="54"/>
      <c r="CC1423" s="54"/>
      <c r="CD1423" s="54"/>
      <c r="CE1423" s="54"/>
      <c r="CF1423" s="54"/>
      <c r="CG1423" s="54"/>
      <c r="CH1423" s="54"/>
      <c r="CI1423" s="54"/>
      <c r="CJ1423" s="54"/>
      <c r="CK1423" s="54"/>
      <c r="CL1423" s="54"/>
      <c r="CM1423" s="54"/>
      <c r="CN1423" s="54"/>
      <c r="CO1423" s="54"/>
      <c r="CP1423" s="54"/>
      <c r="CQ1423" s="54"/>
      <c r="CR1423" s="54"/>
      <c r="CS1423" s="54"/>
      <c r="CT1423" s="54"/>
      <c r="CU1423" s="54"/>
      <c r="CV1423" s="54"/>
      <c r="CW1423" s="54"/>
      <c r="CX1423" s="54"/>
      <c r="CY1423" s="54"/>
      <c r="CZ1423" s="54"/>
      <c r="DA1423" s="54"/>
      <c r="DB1423" s="54"/>
      <c r="DC1423" s="54"/>
      <c r="DD1423" s="54"/>
      <c r="DE1423" s="54"/>
      <c r="DF1423" s="54"/>
      <c r="DG1423" s="54"/>
      <c r="DH1423" s="54"/>
      <c r="DI1423" s="54"/>
      <c r="DJ1423" s="54"/>
    </row>
    <row r="1424" spans="4:114" x14ac:dyDescent="0.25">
      <c r="D1424" s="91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  <c r="AU1424" s="54"/>
      <c r="AV1424" s="54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4"/>
      <c r="BQ1424" s="54"/>
      <c r="BR1424" s="54"/>
      <c r="BS1424" s="54"/>
      <c r="BT1424" s="54"/>
      <c r="BU1424" s="54"/>
      <c r="BV1424" s="54"/>
      <c r="BW1424" s="54"/>
      <c r="BX1424" s="54"/>
      <c r="BY1424" s="54"/>
      <c r="BZ1424" s="54"/>
      <c r="CA1424" s="54"/>
      <c r="CB1424" s="54"/>
      <c r="CC1424" s="54"/>
      <c r="CD1424" s="54"/>
      <c r="CE1424" s="54"/>
      <c r="CF1424" s="54"/>
      <c r="CG1424" s="54"/>
      <c r="CH1424" s="54"/>
      <c r="CI1424" s="54"/>
      <c r="CJ1424" s="54"/>
      <c r="CK1424" s="54"/>
      <c r="CL1424" s="54"/>
      <c r="CM1424" s="54"/>
      <c r="CN1424" s="54"/>
      <c r="CO1424" s="54"/>
      <c r="CP1424" s="54"/>
      <c r="CQ1424" s="54"/>
      <c r="CR1424" s="54"/>
      <c r="CS1424" s="54"/>
      <c r="CT1424" s="54"/>
      <c r="CU1424" s="54"/>
      <c r="CV1424" s="54"/>
      <c r="CW1424" s="54"/>
      <c r="CX1424" s="54"/>
      <c r="CY1424" s="54"/>
      <c r="CZ1424" s="54"/>
      <c r="DA1424" s="54"/>
      <c r="DB1424" s="54"/>
      <c r="DC1424" s="54"/>
      <c r="DD1424" s="54"/>
      <c r="DE1424" s="54"/>
      <c r="DF1424" s="54"/>
      <c r="DG1424" s="54"/>
      <c r="DH1424" s="54"/>
      <c r="DI1424" s="54"/>
      <c r="DJ1424" s="54"/>
    </row>
    <row r="1425" spans="4:114" x14ac:dyDescent="0.25">
      <c r="D1425" s="90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54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4"/>
      <c r="BQ1425" s="54"/>
      <c r="BR1425" s="54"/>
      <c r="BS1425" s="54"/>
      <c r="BT1425" s="54"/>
      <c r="BU1425" s="54"/>
      <c r="BV1425" s="54"/>
      <c r="BW1425" s="54"/>
      <c r="BX1425" s="54"/>
      <c r="BY1425" s="54"/>
      <c r="BZ1425" s="54"/>
      <c r="CA1425" s="54"/>
      <c r="CB1425" s="54"/>
      <c r="CC1425" s="54"/>
      <c r="CD1425" s="54"/>
      <c r="CE1425" s="54"/>
      <c r="CF1425" s="54"/>
      <c r="CG1425" s="54"/>
      <c r="CH1425" s="54"/>
      <c r="CI1425" s="54"/>
      <c r="CJ1425" s="54"/>
      <c r="CK1425" s="54"/>
      <c r="CL1425" s="54"/>
      <c r="CM1425" s="54"/>
      <c r="CN1425" s="54"/>
      <c r="CO1425" s="54"/>
      <c r="CP1425" s="54"/>
      <c r="CQ1425" s="54"/>
      <c r="CR1425" s="54"/>
      <c r="CS1425" s="54"/>
      <c r="CT1425" s="54"/>
      <c r="CU1425" s="54"/>
      <c r="CV1425" s="54"/>
      <c r="CW1425" s="54"/>
      <c r="CX1425" s="54"/>
      <c r="CY1425" s="54"/>
      <c r="CZ1425" s="54"/>
      <c r="DA1425" s="54"/>
      <c r="DB1425" s="54"/>
      <c r="DC1425" s="54"/>
      <c r="DD1425" s="54"/>
      <c r="DE1425" s="54"/>
      <c r="DF1425" s="54"/>
      <c r="DG1425" s="54"/>
      <c r="DH1425" s="54"/>
      <c r="DI1425" s="54"/>
      <c r="DJ1425" s="54"/>
    </row>
    <row r="1426" spans="4:114" x14ac:dyDescent="0.25">
      <c r="D1426" s="90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54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4"/>
      <c r="BQ1426" s="54"/>
      <c r="BR1426" s="54"/>
      <c r="BS1426" s="54"/>
      <c r="BT1426" s="54"/>
      <c r="BU1426" s="54"/>
      <c r="BV1426" s="54"/>
      <c r="BW1426" s="54"/>
      <c r="BX1426" s="54"/>
      <c r="BY1426" s="54"/>
      <c r="BZ1426" s="54"/>
      <c r="CA1426" s="54"/>
      <c r="CB1426" s="54"/>
      <c r="CC1426" s="54"/>
      <c r="CD1426" s="54"/>
      <c r="CE1426" s="54"/>
      <c r="CF1426" s="54"/>
      <c r="CG1426" s="54"/>
      <c r="CH1426" s="54"/>
      <c r="CI1426" s="54"/>
      <c r="CJ1426" s="54"/>
      <c r="CK1426" s="54"/>
      <c r="CL1426" s="54"/>
      <c r="CM1426" s="54"/>
      <c r="CN1426" s="54"/>
      <c r="CO1426" s="54"/>
      <c r="CP1426" s="54"/>
      <c r="CQ1426" s="54"/>
      <c r="CR1426" s="54"/>
      <c r="CS1426" s="54"/>
      <c r="CT1426" s="54"/>
      <c r="CU1426" s="54"/>
      <c r="CV1426" s="54"/>
      <c r="CW1426" s="54"/>
      <c r="CX1426" s="54"/>
      <c r="CY1426" s="54"/>
      <c r="CZ1426" s="54"/>
      <c r="DA1426" s="54"/>
      <c r="DB1426" s="54"/>
      <c r="DC1426" s="54"/>
      <c r="DD1426" s="54"/>
      <c r="DE1426" s="54"/>
      <c r="DF1426" s="54"/>
      <c r="DG1426" s="54"/>
      <c r="DH1426" s="54"/>
      <c r="DI1426" s="54"/>
      <c r="DJ1426" s="54"/>
    </row>
    <row r="1427" spans="4:114" x14ac:dyDescent="0.25">
      <c r="D1427" s="90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  <c r="AU1427" s="54"/>
      <c r="AV1427" s="54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4"/>
      <c r="BQ1427" s="54"/>
      <c r="BR1427" s="54"/>
      <c r="BS1427" s="54"/>
      <c r="BT1427" s="54"/>
      <c r="BU1427" s="54"/>
      <c r="BV1427" s="54"/>
      <c r="BW1427" s="54"/>
      <c r="BX1427" s="54"/>
      <c r="BY1427" s="54"/>
      <c r="BZ1427" s="54"/>
      <c r="CA1427" s="54"/>
      <c r="CB1427" s="54"/>
      <c r="CC1427" s="54"/>
      <c r="CD1427" s="54"/>
      <c r="CE1427" s="54"/>
      <c r="CF1427" s="54"/>
      <c r="CG1427" s="54"/>
      <c r="CH1427" s="54"/>
      <c r="CI1427" s="54"/>
      <c r="CJ1427" s="54"/>
      <c r="CK1427" s="54"/>
      <c r="CL1427" s="54"/>
      <c r="CM1427" s="54"/>
      <c r="CN1427" s="54"/>
      <c r="CO1427" s="54"/>
      <c r="CP1427" s="54"/>
      <c r="CQ1427" s="54"/>
      <c r="CR1427" s="54"/>
      <c r="CS1427" s="54"/>
      <c r="CT1427" s="54"/>
      <c r="CU1427" s="54"/>
      <c r="CV1427" s="54"/>
      <c r="CW1427" s="54"/>
      <c r="CX1427" s="54"/>
      <c r="CY1427" s="54"/>
      <c r="CZ1427" s="54"/>
      <c r="DA1427" s="54"/>
      <c r="DB1427" s="54"/>
      <c r="DC1427" s="54"/>
      <c r="DD1427" s="54"/>
      <c r="DE1427" s="54"/>
      <c r="DF1427" s="54"/>
      <c r="DG1427" s="54"/>
      <c r="DH1427" s="54"/>
      <c r="DI1427" s="54"/>
      <c r="DJ1427" s="54"/>
    </row>
    <row r="1428" spans="4:114" x14ac:dyDescent="0.25">
      <c r="D1428" s="90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  <c r="AU1428" s="54"/>
      <c r="AV1428" s="54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4"/>
      <c r="BQ1428" s="54"/>
      <c r="BR1428" s="54"/>
      <c r="BS1428" s="54"/>
      <c r="BT1428" s="54"/>
      <c r="BU1428" s="54"/>
      <c r="BV1428" s="54"/>
      <c r="BW1428" s="54"/>
      <c r="BX1428" s="54"/>
      <c r="BY1428" s="54"/>
      <c r="BZ1428" s="54"/>
      <c r="CA1428" s="54"/>
      <c r="CB1428" s="54"/>
      <c r="CC1428" s="54"/>
      <c r="CD1428" s="54"/>
      <c r="CE1428" s="54"/>
      <c r="CF1428" s="54"/>
      <c r="CG1428" s="54"/>
      <c r="CH1428" s="54"/>
      <c r="CI1428" s="54"/>
      <c r="CJ1428" s="54"/>
      <c r="CK1428" s="54"/>
      <c r="CL1428" s="54"/>
      <c r="CM1428" s="54"/>
      <c r="CN1428" s="54"/>
      <c r="CO1428" s="54"/>
      <c r="CP1428" s="54"/>
      <c r="CQ1428" s="54"/>
      <c r="CR1428" s="54"/>
      <c r="CS1428" s="54"/>
      <c r="CT1428" s="54"/>
      <c r="CU1428" s="54"/>
      <c r="CV1428" s="54"/>
      <c r="CW1428" s="54"/>
      <c r="CX1428" s="54"/>
      <c r="CY1428" s="54"/>
      <c r="CZ1428" s="54"/>
      <c r="DA1428" s="54"/>
      <c r="DB1428" s="54"/>
      <c r="DC1428" s="54"/>
      <c r="DD1428" s="54"/>
      <c r="DE1428" s="54"/>
      <c r="DF1428" s="54"/>
      <c r="DG1428" s="54"/>
      <c r="DH1428" s="54"/>
      <c r="DI1428" s="54"/>
      <c r="DJ1428" s="54"/>
    </row>
    <row r="1429" spans="4:114" x14ac:dyDescent="0.25">
      <c r="D1429" s="90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  <c r="AU1429" s="54"/>
      <c r="AV1429" s="54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4"/>
      <c r="BQ1429" s="54"/>
      <c r="BR1429" s="54"/>
      <c r="BS1429" s="54"/>
      <c r="BT1429" s="54"/>
      <c r="BU1429" s="54"/>
      <c r="BV1429" s="54"/>
      <c r="BW1429" s="54"/>
      <c r="BX1429" s="54"/>
      <c r="BY1429" s="54"/>
      <c r="BZ1429" s="54"/>
      <c r="CA1429" s="54"/>
      <c r="CB1429" s="54"/>
      <c r="CC1429" s="54"/>
      <c r="CD1429" s="54"/>
      <c r="CE1429" s="54"/>
      <c r="CF1429" s="54"/>
      <c r="CG1429" s="54"/>
      <c r="CH1429" s="54"/>
      <c r="CI1429" s="54"/>
      <c r="CJ1429" s="54"/>
      <c r="CK1429" s="54"/>
      <c r="CL1429" s="54"/>
      <c r="CM1429" s="54"/>
      <c r="CN1429" s="54"/>
      <c r="CO1429" s="54"/>
      <c r="CP1429" s="54"/>
      <c r="CQ1429" s="54"/>
      <c r="CR1429" s="54"/>
      <c r="CS1429" s="54"/>
      <c r="CT1429" s="54"/>
      <c r="CU1429" s="54"/>
      <c r="CV1429" s="54"/>
      <c r="CW1429" s="54"/>
      <c r="CX1429" s="54"/>
      <c r="CY1429" s="54"/>
      <c r="CZ1429" s="54"/>
      <c r="DA1429" s="54"/>
      <c r="DB1429" s="54"/>
      <c r="DC1429" s="54"/>
      <c r="DD1429" s="54"/>
      <c r="DE1429" s="54"/>
      <c r="DF1429" s="54"/>
      <c r="DG1429" s="54"/>
      <c r="DH1429" s="54"/>
      <c r="DI1429" s="54"/>
      <c r="DJ1429" s="54"/>
    </row>
    <row r="1430" spans="4:114" x14ac:dyDescent="0.25">
      <c r="D1430" s="91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54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4"/>
      <c r="BQ1430" s="54"/>
      <c r="BR1430" s="54"/>
      <c r="BS1430" s="54"/>
      <c r="BT1430" s="54"/>
      <c r="BU1430" s="54"/>
      <c r="BV1430" s="54"/>
      <c r="BW1430" s="54"/>
      <c r="BX1430" s="54"/>
      <c r="BY1430" s="54"/>
      <c r="BZ1430" s="54"/>
      <c r="CA1430" s="54"/>
      <c r="CB1430" s="54"/>
      <c r="CC1430" s="54"/>
      <c r="CD1430" s="54"/>
      <c r="CE1430" s="54"/>
      <c r="CF1430" s="54"/>
      <c r="CG1430" s="54"/>
      <c r="CH1430" s="54"/>
      <c r="CI1430" s="54"/>
      <c r="CJ1430" s="54"/>
      <c r="CK1430" s="54"/>
      <c r="CL1430" s="54"/>
      <c r="CM1430" s="54"/>
      <c r="CN1430" s="54"/>
      <c r="CO1430" s="54"/>
      <c r="CP1430" s="54"/>
      <c r="CQ1430" s="54"/>
      <c r="CR1430" s="54"/>
      <c r="CS1430" s="54"/>
      <c r="CT1430" s="54"/>
      <c r="CU1430" s="54"/>
      <c r="CV1430" s="54"/>
      <c r="CW1430" s="54"/>
      <c r="CX1430" s="54"/>
      <c r="CY1430" s="54"/>
      <c r="CZ1430" s="54"/>
      <c r="DA1430" s="54"/>
      <c r="DB1430" s="54"/>
      <c r="DC1430" s="54"/>
      <c r="DD1430" s="54"/>
      <c r="DE1430" s="54"/>
      <c r="DF1430" s="54"/>
      <c r="DG1430" s="54"/>
      <c r="DH1430" s="54"/>
      <c r="DI1430" s="54"/>
      <c r="DJ1430" s="54"/>
    </row>
    <row r="1431" spans="4:114" x14ac:dyDescent="0.25">
      <c r="D1431" s="90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  <c r="AU1431" s="54"/>
      <c r="AV1431" s="54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4"/>
      <c r="BQ1431" s="54"/>
      <c r="BR1431" s="54"/>
      <c r="BS1431" s="54"/>
      <c r="BT1431" s="54"/>
      <c r="BU1431" s="54"/>
      <c r="BV1431" s="54"/>
      <c r="BW1431" s="54"/>
      <c r="BX1431" s="54"/>
      <c r="BY1431" s="54"/>
      <c r="BZ1431" s="54"/>
      <c r="CA1431" s="54"/>
      <c r="CB1431" s="54"/>
      <c r="CC1431" s="54"/>
      <c r="CD1431" s="54"/>
      <c r="CE1431" s="54"/>
      <c r="CF1431" s="54"/>
      <c r="CG1431" s="54"/>
      <c r="CH1431" s="54"/>
      <c r="CI1431" s="54"/>
      <c r="CJ1431" s="54"/>
      <c r="CK1431" s="54"/>
      <c r="CL1431" s="54"/>
      <c r="CM1431" s="54"/>
      <c r="CN1431" s="54"/>
      <c r="CO1431" s="54"/>
      <c r="CP1431" s="54"/>
      <c r="CQ1431" s="54"/>
      <c r="CR1431" s="54"/>
      <c r="CS1431" s="54"/>
      <c r="CT1431" s="54"/>
      <c r="CU1431" s="54"/>
      <c r="CV1431" s="54"/>
      <c r="CW1431" s="54"/>
      <c r="CX1431" s="54"/>
      <c r="CY1431" s="54"/>
      <c r="CZ1431" s="54"/>
      <c r="DA1431" s="54"/>
      <c r="DB1431" s="54"/>
      <c r="DC1431" s="54"/>
      <c r="DD1431" s="54"/>
      <c r="DE1431" s="54"/>
      <c r="DF1431" s="54"/>
      <c r="DG1431" s="54"/>
      <c r="DH1431" s="54"/>
      <c r="DI1431" s="54"/>
      <c r="DJ1431" s="54"/>
    </row>
    <row r="1432" spans="4:114" x14ac:dyDescent="0.25">
      <c r="D1432" s="90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54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4"/>
      <c r="BQ1432" s="54"/>
      <c r="BR1432" s="54"/>
      <c r="BS1432" s="54"/>
      <c r="BT1432" s="54"/>
      <c r="BU1432" s="54"/>
      <c r="BV1432" s="54"/>
      <c r="BW1432" s="54"/>
      <c r="BX1432" s="54"/>
      <c r="BY1432" s="54"/>
      <c r="BZ1432" s="54"/>
      <c r="CA1432" s="54"/>
      <c r="CB1432" s="54"/>
      <c r="CC1432" s="54"/>
      <c r="CD1432" s="54"/>
      <c r="CE1432" s="54"/>
      <c r="CF1432" s="54"/>
      <c r="CG1432" s="54"/>
      <c r="CH1432" s="54"/>
      <c r="CI1432" s="54"/>
      <c r="CJ1432" s="54"/>
      <c r="CK1432" s="54"/>
      <c r="CL1432" s="54"/>
      <c r="CM1432" s="54"/>
      <c r="CN1432" s="54"/>
      <c r="CO1432" s="54"/>
      <c r="CP1432" s="54"/>
      <c r="CQ1432" s="54"/>
      <c r="CR1432" s="54"/>
      <c r="CS1432" s="54"/>
      <c r="CT1432" s="54"/>
      <c r="CU1432" s="54"/>
      <c r="CV1432" s="54"/>
      <c r="CW1432" s="54"/>
      <c r="CX1432" s="54"/>
      <c r="CY1432" s="54"/>
      <c r="CZ1432" s="54"/>
      <c r="DA1432" s="54"/>
      <c r="DB1432" s="54"/>
      <c r="DC1432" s="54"/>
      <c r="DD1432" s="54"/>
      <c r="DE1432" s="54"/>
      <c r="DF1432" s="54"/>
      <c r="DG1432" s="54"/>
      <c r="DH1432" s="54"/>
      <c r="DI1432" s="54"/>
      <c r="DJ1432" s="54"/>
    </row>
    <row r="1433" spans="4:114" x14ac:dyDescent="0.25">
      <c r="D1433" s="90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4"/>
      <c r="BQ1433" s="54"/>
      <c r="BR1433" s="54"/>
      <c r="BS1433" s="54"/>
      <c r="BT1433" s="54"/>
      <c r="BU1433" s="54"/>
      <c r="BV1433" s="54"/>
      <c r="BW1433" s="54"/>
      <c r="BX1433" s="54"/>
      <c r="BY1433" s="54"/>
      <c r="BZ1433" s="54"/>
      <c r="CA1433" s="54"/>
      <c r="CB1433" s="54"/>
      <c r="CC1433" s="54"/>
      <c r="CD1433" s="54"/>
      <c r="CE1433" s="54"/>
      <c r="CF1433" s="54"/>
      <c r="CG1433" s="54"/>
      <c r="CH1433" s="54"/>
      <c r="CI1433" s="54"/>
      <c r="CJ1433" s="54"/>
      <c r="CK1433" s="54"/>
      <c r="CL1433" s="54"/>
      <c r="CM1433" s="54"/>
      <c r="CN1433" s="54"/>
      <c r="CO1433" s="54"/>
      <c r="CP1433" s="54"/>
      <c r="CQ1433" s="54"/>
      <c r="CR1433" s="54"/>
      <c r="CS1433" s="54"/>
      <c r="CT1433" s="54"/>
      <c r="CU1433" s="54"/>
      <c r="CV1433" s="54"/>
      <c r="CW1433" s="54"/>
      <c r="CX1433" s="54"/>
      <c r="CY1433" s="54"/>
      <c r="CZ1433" s="54"/>
      <c r="DA1433" s="54"/>
      <c r="DB1433" s="54"/>
      <c r="DC1433" s="54"/>
      <c r="DD1433" s="54"/>
      <c r="DE1433" s="54"/>
      <c r="DF1433" s="54"/>
      <c r="DG1433" s="54"/>
      <c r="DH1433" s="54"/>
      <c r="DI1433" s="54"/>
      <c r="DJ1433" s="54"/>
    </row>
    <row r="1434" spans="4:114" x14ac:dyDescent="0.25">
      <c r="D1434" s="90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4"/>
      <c r="BQ1434" s="54"/>
      <c r="BR1434" s="54"/>
      <c r="BS1434" s="54"/>
      <c r="BT1434" s="54"/>
      <c r="BU1434" s="54"/>
      <c r="BV1434" s="54"/>
      <c r="BW1434" s="54"/>
      <c r="BX1434" s="54"/>
      <c r="BY1434" s="54"/>
      <c r="BZ1434" s="54"/>
      <c r="CA1434" s="54"/>
      <c r="CB1434" s="54"/>
      <c r="CC1434" s="54"/>
      <c r="CD1434" s="54"/>
      <c r="CE1434" s="54"/>
      <c r="CF1434" s="54"/>
      <c r="CG1434" s="54"/>
      <c r="CH1434" s="54"/>
      <c r="CI1434" s="54"/>
      <c r="CJ1434" s="54"/>
      <c r="CK1434" s="54"/>
      <c r="CL1434" s="54"/>
      <c r="CM1434" s="54"/>
      <c r="CN1434" s="54"/>
      <c r="CO1434" s="54"/>
      <c r="CP1434" s="54"/>
      <c r="CQ1434" s="54"/>
      <c r="CR1434" s="54"/>
      <c r="CS1434" s="54"/>
      <c r="CT1434" s="54"/>
      <c r="CU1434" s="54"/>
      <c r="CV1434" s="54"/>
      <c r="CW1434" s="54"/>
      <c r="CX1434" s="54"/>
      <c r="CY1434" s="54"/>
      <c r="CZ1434" s="54"/>
      <c r="DA1434" s="54"/>
      <c r="DB1434" s="54"/>
      <c r="DC1434" s="54"/>
      <c r="DD1434" s="54"/>
      <c r="DE1434" s="54"/>
      <c r="DF1434" s="54"/>
      <c r="DG1434" s="54"/>
      <c r="DH1434" s="54"/>
      <c r="DI1434" s="54"/>
      <c r="DJ1434" s="54"/>
    </row>
    <row r="1435" spans="4:114" x14ac:dyDescent="0.25">
      <c r="D1435" s="90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4"/>
      <c r="BQ1435" s="54"/>
      <c r="BR1435" s="54"/>
      <c r="BS1435" s="54"/>
      <c r="BT1435" s="54"/>
      <c r="BU1435" s="54"/>
      <c r="BV1435" s="54"/>
      <c r="BW1435" s="54"/>
      <c r="BX1435" s="54"/>
      <c r="BY1435" s="54"/>
      <c r="BZ1435" s="54"/>
      <c r="CA1435" s="54"/>
      <c r="CB1435" s="54"/>
      <c r="CC1435" s="54"/>
      <c r="CD1435" s="54"/>
      <c r="CE1435" s="54"/>
      <c r="CF1435" s="54"/>
      <c r="CG1435" s="54"/>
      <c r="CH1435" s="54"/>
      <c r="CI1435" s="54"/>
      <c r="CJ1435" s="54"/>
      <c r="CK1435" s="54"/>
      <c r="CL1435" s="54"/>
      <c r="CM1435" s="54"/>
      <c r="CN1435" s="54"/>
      <c r="CO1435" s="54"/>
      <c r="CP1435" s="54"/>
      <c r="CQ1435" s="54"/>
      <c r="CR1435" s="54"/>
      <c r="CS1435" s="54"/>
      <c r="CT1435" s="54"/>
      <c r="CU1435" s="54"/>
      <c r="CV1435" s="54"/>
      <c r="CW1435" s="54"/>
      <c r="CX1435" s="54"/>
      <c r="CY1435" s="54"/>
      <c r="CZ1435" s="54"/>
      <c r="DA1435" s="54"/>
      <c r="DB1435" s="54"/>
      <c r="DC1435" s="54"/>
      <c r="DD1435" s="54"/>
      <c r="DE1435" s="54"/>
      <c r="DF1435" s="54"/>
      <c r="DG1435" s="54"/>
      <c r="DH1435" s="54"/>
      <c r="DI1435" s="54"/>
      <c r="DJ1435" s="54"/>
    </row>
    <row r="1436" spans="4:114" x14ac:dyDescent="0.25">
      <c r="D1436" s="91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54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4"/>
      <c r="BQ1436" s="54"/>
      <c r="BR1436" s="54"/>
      <c r="BS1436" s="54"/>
      <c r="BT1436" s="54"/>
      <c r="BU1436" s="54"/>
      <c r="BV1436" s="54"/>
      <c r="BW1436" s="54"/>
      <c r="BX1436" s="54"/>
      <c r="BY1436" s="54"/>
      <c r="BZ1436" s="54"/>
      <c r="CA1436" s="54"/>
      <c r="CB1436" s="54"/>
      <c r="CC1436" s="54"/>
      <c r="CD1436" s="54"/>
      <c r="CE1436" s="54"/>
      <c r="CF1436" s="54"/>
      <c r="CG1436" s="54"/>
      <c r="CH1436" s="54"/>
      <c r="CI1436" s="54"/>
      <c r="CJ1436" s="54"/>
      <c r="CK1436" s="54"/>
      <c r="CL1436" s="54"/>
      <c r="CM1436" s="54"/>
      <c r="CN1436" s="54"/>
      <c r="CO1436" s="54"/>
      <c r="CP1436" s="54"/>
      <c r="CQ1436" s="54"/>
      <c r="CR1436" s="54"/>
      <c r="CS1436" s="54"/>
      <c r="CT1436" s="54"/>
      <c r="CU1436" s="54"/>
      <c r="CV1436" s="54"/>
      <c r="CW1436" s="54"/>
      <c r="CX1436" s="54"/>
      <c r="CY1436" s="54"/>
      <c r="CZ1436" s="54"/>
      <c r="DA1436" s="54"/>
      <c r="DB1436" s="54"/>
      <c r="DC1436" s="54"/>
      <c r="DD1436" s="54"/>
      <c r="DE1436" s="54"/>
      <c r="DF1436" s="54"/>
      <c r="DG1436" s="54"/>
      <c r="DH1436" s="54"/>
      <c r="DI1436" s="54"/>
      <c r="DJ1436" s="54"/>
    </row>
    <row r="1437" spans="4:114" x14ac:dyDescent="0.25">
      <c r="D1437" s="90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54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4"/>
      <c r="BQ1437" s="54"/>
      <c r="BR1437" s="54"/>
      <c r="BS1437" s="54"/>
      <c r="BT1437" s="54"/>
      <c r="BU1437" s="54"/>
      <c r="BV1437" s="54"/>
      <c r="BW1437" s="54"/>
      <c r="BX1437" s="54"/>
      <c r="BY1437" s="54"/>
      <c r="BZ1437" s="54"/>
      <c r="CA1437" s="54"/>
      <c r="CB1437" s="54"/>
      <c r="CC1437" s="54"/>
      <c r="CD1437" s="54"/>
      <c r="CE1437" s="54"/>
      <c r="CF1437" s="54"/>
      <c r="CG1437" s="54"/>
      <c r="CH1437" s="54"/>
      <c r="CI1437" s="54"/>
      <c r="CJ1437" s="54"/>
      <c r="CK1437" s="54"/>
      <c r="CL1437" s="54"/>
      <c r="CM1437" s="54"/>
      <c r="CN1437" s="54"/>
      <c r="CO1437" s="54"/>
      <c r="CP1437" s="54"/>
      <c r="CQ1437" s="54"/>
      <c r="CR1437" s="54"/>
      <c r="CS1437" s="54"/>
      <c r="CT1437" s="54"/>
      <c r="CU1437" s="54"/>
      <c r="CV1437" s="54"/>
      <c r="CW1437" s="54"/>
      <c r="CX1437" s="54"/>
      <c r="CY1437" s="54"/>
      <c r="CZ1437" s="54"/>
      <c r="DA1437" s="54"/>
      <c r="DB1437" s="54"/>
      <c r="DC1437" s="54"/>
      <c r="DD1437" s="54"/>
      <c r="DE1437" s="54"/>
      <c r="DF1437" s="54"/>
      <c r="DG1437" s="54"/>
      <c r="DH1437" s="54"/>
      <c r="DI1437" s="54"/>
      <c r="DJ1437" s="54"/>
    </row>
    <row r="1438" spans="4:114" x14ac:dyDescent="0.25">
      <c r="D1438" s="90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54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4"/>
      <c r="BQ1438" s="54"/>
      <c r="BR1438" s="54"/>
      <c r="BS1438" s="54"/>
      <c r="BT1438" s="54"/>
      <c r="BU1438" s="54"/>
      <c r="BV1438" s="54"/>
      <c r="BW1438" s="54"/>
      <c r="BX1438" s="54"/>
      <c r="BY1438" s="54"/>
      <c r="BZ1438" s="54"/>
      <c r="CA1438" s="54"/>
      <c r="CB1438" s="54"/>
      <c r="CC1438" s="54"/>
      <c r="CD1438" s="54"/>
      <c r="CE1438" s="54"/>
      <c r="CF1438" s="54"/>
      <c r="CG1438" s="54"/>
      <c r="CH1438" s="54"/>
      <c r="CI1438" s="54"/>
      <c r="CJ1438" s="54"/>
      <c r="CK1438" s="54"/>
      <c r="CL1438" s="54"/>
      <c r="CM1438" s="54"/>
      <c r="CN1438" s="54"/>
      <c r="CO1438" s="54"/>
      <c r="CP1438" s="54"/>
      <c r="CQ1438" s="54"/>
      <c r="CR1438" s="54"/>
      <c r="CS1438" s="54"/>
      <c r="CT1438" s="54"/>
      <c r="CU1438" s="54"/>
      <c r="CV1438" s="54"/>
      <c r="CW1438" s="54"/>
      <c r="CX1438" s="54"/>
      <c r="CY1438" s="54"/>
      <c r="CZ1438" s="54"/>
      <c r="DA1438" s="54"/>
      <c r="DB1438" s="54"/>
      <c r="DC1438" s="54"/>
      <c r="DD1438" s="54"/>
      <c r="DE1438" s="54"/>
      <c r="DF1438" s="54"/>
      <c r="DG1438" s="54"/>
      <c r="DH1438" s="54"/>
      <c r="DI1438" s="54"/>
      <c r="DJ1438" s="54"/>
    </row>
    <row r="1439" spans="4:114" x14ac:dyDescent="0.25">
      <c r="D1439" s="90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54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4"/>
      <c r="BQ1439" s="54"/>
      <c r="BR1439" s="54"/>
      <c r="BS1439" s="54"/>
      <c r="BT1439" s="54"/>
      <c r="BU1439" s="54"/>
      <c r="BV1439" s="54"/>
      <c r="BW1439" s="54"/>
      <c r="BX1439" s="54"/>
      <c r="BY1439" s="54"/>
      <c r="BZ1439" s="54"/>
      <c r="CA1439" s="54"/>
      <c r="CB1439" s="54"/>
      <c r="CC1439" s="54"/>
      <c r="CD1439" s="54"/>
      <c r="CE1439" s="54"/>
      <c r="CF1439" s="54"/>
      <c r="CG1439" s="54"/>
      <c r="CH1439" s="54"/>
      <c r="CI1439" s="54"/>
      <c r="CJ1439" s="54"/>
      <c r="CK1439" s="54"/>
      <c r="CL1439" s="54"/>
      <c r="CM1439" s="54"/>
      <c r="CN1439" s="54"/>
      <c r="CO1439" s="54"/>
      <c r="CP1439" s="54"/>
      <c r="CQ1439" s="54"/>
      <c r="CR1439" s="54"/>
      <c r="CS1439" s="54"/>
      <c r="CT1439" s="54"/>
      <c r="CU1439" s="54"/>
      <c r="CV1439" s="54"/>
      <c r="CW1439" s="54"/>
      <c r="CX1439" s="54"/>
      <c r="CY1439" s="54"/>
      <c r="CZ1439" s="54"/>
      <c r="DA1439" s="54"/>
      <c r="DB1439" s="54"/>
      <c r="DC1439" s="54"/>
      <c r="DD1439" s="54"/>
      <c r="DE1439" s="54"/>
      <c r="DF1439" s="54"/>
      <c r="DG1439" s="54"/>
      <c r="DH1439" s="54"/>
      <c r="DI1439" s="54"/>
      <c r="DJ1439" s="54"/>
    </row>
    <row r="1440" spans="4:114" x14ac:dyDescent="0.25">
      <c r="D1440" s="90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4"/>
      <c r="BQ1440" s="54"/>
      <c r="BR1440" s="54"/>
      <c r="BS1440" s="54"/>
      <c r="BT1440" s="54"/>
      <c r="BU1440" s="54"/>
      <c r="BV1440" s="54"/>
      <c r="BW1440" s="54"/>
      <c r="BX1440" s="54"/>
      <c r="BY1440" s="54"/>
      <c r="BZ1440" s="54"/>
      <c r="CA1440" s="54"/>
      <c r="CB1440" s="54"/>
      <c r="CC1440" s="54"/>
      <c r="CD1440" s="54"/>
      <c r="CE1440" s="54"/>
      <c r="CF1440" s="54"/>
      <c r="CG1440" s="54"/>
      <c r="CH1440" s="54"/>
      <c r="CI1440" s="54"/>
      <c r="CJ1440" s="54"/>
      <c r="CK1440" s="54"/>
      <c r="CL1440" s="54"/>
      <c r="CM1440" s="54"/>
      <c r="CN1440" s="54"/>
      <c r="CO1440" s="54"/>
      <c r="CP1440" s="54"/>
      <c r="CQ1440" s="54"/>
      <c r="CR1440" s="54"/>
      <c r="CS1440" s="54"/>
      <c r="CT1440" s="54"/>
      <c r="CU1440" s="54"/>
      <c r="CV1440" s="54"/>
      <c r="CW1440" s="54"/>
      <c r="CX1440" s="54"/>
      <c r="CY1440" s="54"/>
      <c r="CZ1440" s="54"/>
      <c r="DA1440" s="54"/>
      <c r="DB1440" s="54"/>
      <c r="DC1440" s="54"/>
      <c r="DD1440" s="54"/>
      <c r="DE1440" s="54"/>
      <c r="DF1440" s="54"/>
      <c r="DG1440" s="54"/>
      <c r="DH1440" s="54"/>
      <c r="DI1440" s="54"/>
      <c r="DJ1440" s="54"/>
    </row>
    <row r="1441" spans="4:114" x14ac:dyDescent="0.25">
      <c r="D1441" s="90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4"/>
      <c r="BQ1441" s="54"/>
      <c r="BR1441" s="54"/>
      <c r="BS1441" s="54"/>
      <c r="BT1441" s="54"/>
      <c r="BU1441" s="54"/>
      <c r="BV1441" s="54"/>
      <c r="BW1441" s="54"/>
      <c r="BX1441" s="54"/>
      <c r="BY1441" s="54"/>
      <c r="BZ1441" s="54"/>
      <c r="CA1441" s="54"/>
      <c r="CB1441" s="54"/>
      <c r="CC1441" s="54"/>
      <c r="CD1441" s="54"/>
      <c r="CE1441" s="54"/>
      <c r="CF1441" s="54"/>
      <c r="CG1441" s="54"/>
      <c r="CH1441" s="54"/>
      <c r="CI1441" s="54"/>
      <c r="CJ1441" s="54"/>
      <c r="CK1441" s="54"/>
      <c r="CL1441" s="54"/>
      <c r="CM1441" s="54"/>
      <c r="CN1441" s="54"/>
      <c r="CO1441" s="54"/>
      <c r="CP1441" s="54"/>
      <c r="CQ1441" s="54"/>
      <c r="CR1441" s="54"/>
      <c r="CS1441" s="54"/>
      <c r="CT1441" s="54"/>
      <c r="CU1441" s="54"/>
      <c r="CV1441" s="54"/>
      <c r="CW1441" s="54"/>
      <c r="CX1441" s="54"/>
      <c r="CY1441" s="54"/>
      <c r="CZ1441" s="54"/>
      <c r="DA1441" s="54"/>
      <c r="DB1441" s="54"/>
      <c r="DC1441" s="54"/>
      <c r="DD1441" s="54"/>
      <c r="DE1441" s="54"/>
      <c r="DF1441" s="54"/>
      <c r="DG1441" s="54"/>
      <c r="DH1441" s="54"/>
      <c r="DI1441" s="54"/>
      <c r="DJ1441" s="54"/>
    </row>
    <row r="1442" spans="4:114" x14ac:dyDescent="0.25">
      <c r="D1442" s="91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4"/>
      <c r="BQ1442" s="54"/>
      <c r="BR1442" s="54"/>
      <c r="BS1442" s="54"/>
      <c r="BT1442" s="54"/>
      <c r="BU1442" s="54"/>
      <c r="BV1442" s="54"/>
      <c r="BW1442" s="54"/>
      <c r="BX1442" s="54"/>
      <c r="BY1442" s="54"/>
      <c r="BZ1442" s="54"/>
      <c r="CA1442" s="54"/>
      <c r="CB1442" s="54"/>
      <c r="CC1442" s="54"/>
      <c r="CD1442" s="54"/>
      <c r="CE1442" s="54"/>
      <c r="CF1442" s="54"/>
      <c r="CG1442" s="54"/>
      <c r="CH1442" s="54"/>
      <c r="CI1442" s="54"/>
      <c r="CJ1442" s="54"/>
      <c r="CK1442" s="54"/>
      <c r="CL1442" s="54"/>
      <c r="CM1442" s="54"/>
      <c r="CN1442" s="54"/>
      <c r="CO1442" s="54"/>
      <c r="CP1442" s="54"/>
      <c r="CQ1442" s="54"/>
      <c r="CR1442" s="54"/>
      <c r="CS1442" s="54"/>
      <c r="CT1442" s="54"/>
      <c r="CU1442" s="54"/>
      <c r="CV1442" s="54"/>
      <c r="CW1442" s="54"/>
      <c r="CX1442" s="54"/>
      <c r="CY1442" s="54"/>
      <c r="CZ1442" s="54"/>
      <c r="DA1442" s="54"/>
      <c r="DB1442" s="54"/>
      <c r="DC1442" s="54"/>
      <c r="DD1442" s="54"/>
      <c r="DE1442" s="54"/>
      <c r="DF1442" s="54"/>
      <c r="DG1442" s="54"/>
      <c r="DH1442" s="54"/>
      <c r="DI1442" s="54"/>
      <c r="DJ1442" s="54"/>
    </row>
    <row r="1443" spans="4:114" x14ac:dyDescent="0.25">
      <c r="D1443" s="90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4"/>
      <c r="BQ1443" s="54"/>
      <c r="BR1443" s="54"/>
      <c r="BS1443" s="54"/>
      <c r="BT1443" s="54"/>
      <c r="BU1443" s="54"/>
      <c r="BV1443" s="54"/>
      <c r="BW1443" s="54"/>
      <c r="BX1443" s="54"/>
      <c r="BY1443" s="54"/>
      <c r="BZ1443" s="54"/>
      <c r="CA1443" s="54"/>
      <c r="CB1443" s="54"/>
      <c r="CC1443" s="54"/>
      <c r="CD1443" s="54"/>
      <c r="CE1443" s="54"/>
      <c r="CF1443" s="54"/>
      <c r="CG1443" s="54"/>
      <c r="CH1443" s="54"/>
      <c r="CI1443" s="54"/>
      <c r="CJ1443" s="54"/>
      <c r="CK1443" s="54"/>
      <c r="CL1443" s="54"/>
      <c r="CM1443" s="54"/>
      <c r="CN1443" s="54"/>
      <c r="CO1443" s="54"/>
      <c r="CP1443" s="54"/>
      <c r="CQ1443" s="54"/>
      <c r="CR1443" s="54"/>
      <c r="CS1443" s="54"/>
      <c r="CT1443" s="54"/>
      <c r="CU1443" s="54"/>
      <c r="CV1443" s="54"/>
      <c r="CW1443" s="54"/>
      <c r="CX1443" s="54"/>
      <c r="CY1443" s="54"/>
      <c r="CZ1443" s="54"/>
      <c r="DA1443" s="54"/>
      <c r="DB1443" s="54"/>
      <c r="DC1443" s="54"/>
      <c r="DD1443" s="54"/>
      <c r="DE1443" s="54"/>
      <c r="DF1443" s="54"/>
      <c r="DG1443" s="54"/>
      <c r="DH1443" s="54"/>
      <c r="DI1443" s="54"/>
      <c r="DJ1443" s="54"/>
    </row>
    <row r="1444" spans="4:114" x14ac:dyDescent="0.25">
      <c r="D1444" s="90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4"/>
      <c r="BQ1444" s="54"/>
      <c r="BR1444" s="54"/>
      <c r="BS1444" s="54"/>
      <c r="BT1444" s="54"/>
      <c r="BU1444" s="54"/>
      <c r="BV1444" s="54"/>
      <c r="BW1444" s="54"/>
      <c r="BX1444" s="54"/>
      <c r="BY1444" s="54"/>
      <c r="BZ1444" s="54"/>
      <c r="CA1444" s="54"/>
      <c r="CB1444" s="54"/>
      <c r="CC1444" s="54"/>
      <c r="CD1444" s="54"/>
      <c r="CE1444" s="54"/>
      <c r="CF1444" s="54"/>
      <c r="CG1444" s="54"/>
      <c r="CH1444" s="54"/>
      <c r="CI1444" s="54"/>
      <c r="CJ1444" s="54"/>
      <c r="CK1444" s="54"/>
      <c r="CL1444" s="54"/>
      <c r="CM1444" s="54"/>
      <c r="CN1444" s="54"/>
      <c r="CO1444" s="54"/>
      <c r="CP1444" s="54"/>
      <c r="CQ1444" s="54"/>
      <c r="CR1444" s="54"/>
      <c r="CS1444" s="54"/>
      <c r="CT1444" s="54"/>
      <c r="CU1444" s="54"/>
      <c r="CV1444" s="54"/>
      <c r="CW1444" s="54"/>
      <c r="CX1444" s="54"/>
      <c r="CY1444" s="54"/>
      <c r="CZ1444" s="54"/>
      <c r="DA1444" s="54"/>
      <c r="DB1444" s="54"/>
      <c r="DC1444" s="54"/>
      <c r="DD1444" s="54"/>
      <c r="DE1444" s="54"/>
      <c r="DF1444" s="54"/>
      <c r="DG1444" s="54"/>
      <c r="DH1444" s="54"/>
      <c r="DI1444" s="54"/>
      <c r="DJ1444" s="54"/>
    </row>
    <row r="1445" spans="4:114" x14ac:dyDescent="0.25">
      <c r="D1445" s="90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4"/>
      <c r="BQ1445" s="54"/>
      <c r="BR1445" s="54"/>
      <c r="BS1445" s="54"/>
      <c r="BT1445" s="54"/>
      <c r="BU1445" s="54"/>
      <c r="BV1445" s="54"/>
      <c r="BW1445" s="54"/>
      <c r="BX1445" s="54"/>
      <c r="BY1445" s="54"/>
      <c r="BZ1445" s="54"/>
      <c r="CA1445" s="54"/>
      <c r="CB1445" s="54"/>
      <c r="CC1445" s="54"/>
      <c r="CD1445" s="54"/>
      <c r="CE1445" s="54"/>
      <c r="CF1445" s="54"/>
      <c r="CG1445" s="54"/>
      <c r="CH1445" s="54"/>
      <c r="CI1445" s="54"/>
      <c r="CJ1445" s="54"/>
      <c r="CK1445" s="54"/>
      <c r="CL1445" s="54"/>
      <c r="CM1445" s="54"/>
      <c r="CN1445" s="54"/>
      <c r="CO1445" s="54"/>
      <c r="CP1445" s="54"/>
      <c r="CQ1445" s="54"/>
      <c r="CR1445" s="54"/>
      <c r="CS1445" s="54"/>
      <c r="CT1445" s="54"/>
      <c r="CU1445" s="54"/>
      <c r="CV1445" s="54"/>
      <c r="CW1445" s="54"/>
      <c r="CX1445" s="54"/>
      <c r="CY1445" s="54"/>
      <c r="CZ1445" s="54"/>
      <c r="DA1445" s="54"/>
      <c r="DB1445" s="54"/>
      <c r="DC1445" s="54"/>
      <c r="DD1445" s="54"/>
      <c r="DE1445" s="54"/>
      <c r="DF1445" s="54"/>
      <c r="DG1445" s="54"/>
      <c r="DH1445" s="54"/>
      <c r="DI1445" s="54"/>
      <c r="DJ1445" s="54"/>
    </row>
    <row r="1446" spans="4:114" x14ac:dyDescent="0.25">
      <c r="D1446" s="90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4"/>
      <c r="BQ1446" s="54"/>
      <c r="BR1446" s="54"/>
      <c r="BS1446" s="54"/>
      <c r="BT1446" s="54"/>
      <c r="BU1446" s="54"/>
      <c r="BV1446" s="54"/>
      <c r="BW1446" s="54"/>
      <c r="BX1446" s="54"/>
      <c r="BY1446" s="54"/>
      <c r="BZ1446" s="54"/>
      <c r="CA1446" s="54"/>
      <c r="CB1446" s="54"/>
      <c r="CC1446" s="54"/>
      <c r="CD1446" s="54"/>
      <c r="CE1446" s="54"/>
      <c r="CF1446" s="54"/>
      <c r="CG1446" s="54"/>
      <c r="CH1446" s="54"/>
      <c r="CI1446" s="54"/>
      <c r="CJ1446" s="54"/>
      <c r="CK1446" s="54"/>
      <c r="CL1446" s="54"/>
      <c r="CM1446" s="54"/>
      <c r="CN1446" s="54"/>
      <c r="CO1446" s="54"/>
      <c r="CP1446" s="54"/>
      <c r="CQ1446" s="54"/>
      <c r="CR1446" s="54"/>
      <c r="CS1446" s="54"/>
      <c r="CT1446" s="54"/>
      <c r="CU1446" s="54"/>
      <c r="CV1446" s="54"/>
      <c r="CW1446" s="54"/>
      <c r="CX1446" s="54"/>
      <c r="CY1446" s="54"/>
      <c r="CZ1446" s="54"/>
      <c r="DA1446" s="54"/>
      <c r="DB1446" s="54"/>
      <c r="DC1446" s="54"/>
      <c r="DD1446" s="54"/>
      <c r="DE1446" s="54"/>
      <c r="DF1446" s="54"/>
      <c r="DG1446" s="54"/>
      <c r="DH1446" s="54"/>
      <c r="DI1446" s="54"/>
      <c r="DJ1446" s="54"/>
    </row>
    <row r="1447" spans="4:114" x14ac:dyDescent="0.25">
      <c r="D1447" s="90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54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4"/>
      <c r="BQ1447" s="54"/>
      <c r="BR1447" s="54"/>
      <c r="BS1447" s="54"/>
      <c r="BT1447" s="54"/>
      <c r="BU1447" s="54"/>
      <c r="BV1447" s="54"/>
      <c r="BW1447" s="54"/>
      <c r="BX1447" s="54"/>
      <c r="BY1447" s="54"/>
      <c r="BZ1447" s="54"/>
      <c r="CA1447" s="54"/>
      <c r="CB1447" s="54"/>
      <c r="CC1447" s="54"/>
      <c r="CD1447" s="54"/>
      <c r="CE1447" s="54"/>
      <c r="CF1447" s="54"/>
      <c r="CG1447" s="54"/>
      <c r="CH1447" s="54"/>
      <c r="CI1447" s="54"/>
      <c r="CJ1447" s="54"/>
      <c r="CK1447" s="54"/>
      <c r="CL1447" s="54"/>
      <c r="CM1447" s="54"/>
      <c r="CN1447" s="54"/>
      <c r="CO1447" s="54"/>
      <c r="CP1447" s="54"/>
      <c r="CQ1447" s="54"/>
      <c r="CR1447" s="54"/>
      <c r="CS1447" s="54"/>
      <c r="CT1447" s="54"/>
      <c r="CU1447" s="54"/>
      <c r="CV1447" s="54"/>
      <c r="CW1447" s="54"/>
      <c r="CX1447" s="54"/>
      <c r="CY1447" s="54"/>
      <c r="CZ1447" s="54"/>
      <c r="DA1447" s="54"/>
      <c r="DB1447" s="54"/>
      <c r="DC1447" s="54"/>
      <c r="DD1447" s="54"/>
      <c r="DE1447" s="54"/>
      <c r="DF1447" s="54"/>
      <c r="DG1447" s="54"/>
      <c r="DH1447" s="54"/>
      <c r="DI1447" s="54"/>
      <c r="DJ1447" s="54"/>
    </row>
    <row r="1448" spans="4:114" x14ac:dyDescent="0.25">
      <c r="D1448" s="91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54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4"/>
      <c r="BQ1448" s="54"/>
      <c r="BR1448" s="54"/>
      <c r="BS1448" s="54"/>
      <c r="BT1448" s="54"/>
      <c r="BU1448" s="54"/>
      <c r="BV1448" s="54"/>
      <c r="BW1448" s="54"/>
      <c r="BX1448" s="54"/>
      <c r="BY1448" s="54"/>
      <c r="BZ1448" s="54"/>
      <c r="CA1448" s="54"/>
      <c r="CB1448" s="54"/>
      <c r="CC1448" s="54"/>
      <c r="CD1448" s="54"/>
      <c r="CE1448" s="54"/>
      <c r="CF1448" s="54"/>
      <c r="CG1448" s="54"/>
      <c r="CH1448" s="54"/>
      <c r="CI1448" s="54"/>
      <c r="CJ1448" s="54"/>
      <c r="CK1448" s="54"/>
      <c r="CL1448" s="54"/>
      <c r="CM1448" s="54"/>
      <c r="CN1448" s="54"/>
      <c r="CO1448" s="54"/>
      <c r="CP1448" s="54"/>
      <c r="CQ1448" s="54"/>
      <c r="CR1448" s="54"/>
      <c r="CS1448" s="54"/>
      <c r="CT1448" s="54"/>
      <c r="CU1448" s="54"/>
      <c r="CV1448" s="54"/>
      <c r="CW1448" s="54"/>
      <c r="CX1448" s="54"/>
      <c r="CY1448" s="54"/>
      <c r="CZ1448" s="54"/>
      <c r="DA1448" s="54"/>
      <c r="DB1448" s="54"/>
      <c r="DC1448" s="54"/>
      <c r="DD1448" s="54"/>
      <c r="DE1448" s="54"/>
      <c r="DF1448" s="54"/>
      <c r="DG1448" s="54"/>
      <c r="DH1448" s="54"/>
      <c r="DI1448" s="54"/>
      <c r="DJ1448" s="54"/>
    </row>
    <row r="1449" spans="4:114" x14ac:dyDescent="0.25">
      <c r="D1449" s="90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4"/>
      <c r="BQ1449" s="54"/>
      <c r="BR1449" s="54"/>
      <c r="BS1449" s="54"/>
      <c r="BT1449" s="54"/>
      <c r="BU1449" s="54"/>
      <c r="BV1449" s="54"/>
      <c r="BW1449" s="54"/>
      <c r="BX1449" s="54"/>
      <c r="BY1449" s="54"/>
      <c r="BZ1449" s="54"/>
      <c r="CA1449" s="54"/>
      <c r="CB1449" s="54"/>
      <c r="CC1449" s="54"/>
      <c r="CD1449" s="54"/>
      <c r="CE1449" s="54"/>
      <c r="CF1449" s="54"/>
      <c r="CG1449" s="54"/>
      <c r="CH1449" s="54"/>
      <c r="CI1449" s="54"/>
      <c r="CJ1449" s="54"/>
      <c r="CK1449" s="54"/>
      <c r="CL1449" s="54"/>
      <c r="CM1449" s="54"/>
      <c r="CN1449" s="54"/>
      <c r="CO1449" s="54"/>
      <c r="CP1449" s="54"/>
      <c r="CQ1449" s="54"/>
      <c r="CR1449" s="54"/>
      <c r="CS1449" s="54"/>
      <c r="CT1449" s="54"/>
      <c r="CU1449" s="54"/>
      <c r="CV1449" s="54"/>
      <c r="CW1449" s="54"/>
      <c r="CX1449" s="54"/>
      <c r="CY1449" s="54"/>
      <c r="CZ1449" s="54"/>
      <c r="DA1449" s="54"/>
      <c r="DB1449" s="54"/>
      <c r="DC1449" s="54"/>
      <c r="DD1449" s="54"/>
      <c r="DE1449" s="54"/>
      <c r="DF1449" s="54"/>
      <c r="DG1449" s="54"/>
      <c r="DH1449" s="54"/>
      <c r="DI1449" s="54"/>
      <c r="DJ1449" s="54"/>
    </row>
    <row r="1450" spans="4:114" x14ac:dyDescent="0.25">
      <c r="D1450" s="58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4"/>
      <c r="BQ1450" s="54"/>
      <c r="BR1450" s="54"/>
      <c r="BS1450" s="54"/>
      <c r="BT1450" s="54"/>
      <c r="BU1450" s="54"/>
      <c r="BV1450" s="54"/>
      <c r="BW1450" s="54"/>
      <c r="BX1450" s="54"/>
      <c r="BY1450" s="54"/>
      <c r="BZ1450" s="54"/>
      <c r="CA1450" s="54"/>
      <c r="CB1450" s="54"/>
      <c r="CC1450" s="54"/>
      <c r="CD1450" s="54"/>
      <c r="CE1450" s="54"/>
      <c r="CF1450" s="54"/>
      <c r="CG1450" s="54"/>
      <c r="CH1450" s="54"/>
      <c r="CI1450" s="54"/>
      <c r="CJ1450" s="54"/>
      <c r="CK1450" s="54"/>
      <c r="CL1450" s="54"/>
      <c r="CM1450" s="54"/>
      <c r="CN1450" s="54"/>
      <c r="CO1450" s="54"/>
      <c r="CP1450" s="54"/>
      <c r="CQ1450" s="54"/>
      <c r="CR1450" s="54"/>
      <c r="CS1450" s="54"/>
      <c r="CT1450" s="54"/>
      <c r="CU1450" s="54"/>
      <c r="CV1450" s="54"/>
      <c r="CW1450" s="54"/>
      <c r="CX1450" s="54"/>
      <c r="CY1450" s="54"/>
      <c r="CZ1450" s="54"/>
      <c r="DA1450" s="54"/>
      <c r="DB1450" s="54"/>
      <c r="DC1450" s="54"/>
      <c r="DD1450" s="54"/>
      <c r="DE1450" s="54"/>
      <c r="DF1450" s="54"/>
      <c r="DG1450" s="54"/>
      <c r="DH1450" s="54"/>
      <c r="DI1450" s="54"/>
      <c r="DJ1450" s="54"/>
    </row>
    <row r="1451" spans="4:114" x14ac:dyDescent="0.25">
      <c r="D1451" s="58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  <c r="AU1451" s="54"/>
      <c r="AV1451" s="54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4"/>
      <c r="BQ1451" s="54"/>
      <c r="BR1451" s="54"/>
      <c r="BS1451" s="54"/>
      <c r="BT1451" s="54"/>
      <c r="BU1451" s="54"/>
      <c r="BV1451" s="54"/>
      <c r="BW1451" s="54"/>
      <c r="BX1451" s="54"/>
      <c r="BY1451" s="54"/>
      <c r="BZ1451" s="54"/>
      <c r="CA1451" s="54"/>
      <c r="CB1451" s="54"/>
      <c r="CC1451" s="54"/>
      <c r="CD1451" s="54"/>
      <c r="CE1451" s="54"/>
      <c r="CF1451" s="54"/>
      <c r="CG1451" s="54"/>
      <c r="CH1451" s="54"/>
      <c r="CI1451" s="54"/>
      <c r="CJ1451" s="54"/>
      <c r="CK1451" s="54"/>
      <c r="CL1451" s="54"/>
      <c r="CM1451" s="54"/>
      <c r="CN1451" s="54"/>
      <c r="CO1451" s="54"/>
      <c r="CP1451" s="54"/>
      <c r="CQ1451" s="54"/>
      <c r="CR1451" s="54"/>
      <c r="CS1451" s="54"/>
      <c r="CT1451" s="54"/>
      <c r="CU1451" s="54"/>
      <c r="CV1451" s="54"/>
      <c r="CW1451" s="54"/>
      <c r="CX1451" s="54"/>
      <c r="CY1451" s="54"/>
      <c r="CZ1451" s="54"/>
      <c r="DA1451" s="54"/>
      <c r="DB1451" s="54"/>
      <c r="DC1451" s="54"/>
      <c r="DD1451" s="54"/>
      <c r="DE1451" s="54"/>
      <c r="DF1451" s="54"/>
      <c r="DG1451" s="54"/>
      <c r="DH1451" s="54"/>
      <c r="DI1451" s="54"/>
      <c r="DJ1451" s="54"/>
    </row>
    <row r="1452" spans="4:114" x14ac:dyDescent="0.25">
      <c r="D1452" s="58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4"/>
      <c r="BQ1452" s="54"/>
      <c r="BR1452" s="54"/>
      <c r="BS1452" s="54"/>
      <c r="BT1452" s="54"/>
      <c r="BU1452" s="54"/>
      <c r="BV1452" s="54"/>
      <c r="BW1452" s="54"/>
      <c r="BX1452" s="54"/>
      <c r="BY1452" s="54"/>
      <c r="BZ1452" s="54"/>
      <c r="CA1452" s="54"/>
      <c r="CB1452" s="54"/>
      <c r="CC1452" s="54"/>
      <c r="CD1452" s="54"/>
      <c r="CE1452" s="54"/>
      <c r="CF1452" s="54"/>
      <c r="CG1452" s="54"/>
      <c r="CH1452" s="54"/>
      <c r="CI1452" s="54"/>
      <c r="CJ1452" s="54"/>
      <c r="CK1452" s="54"/>
      <c r="CL1452" s="54"/>
      <c r="CM1452" s="54"/>
      <c r="CN1452" s="54"/>
      <c r="CO1452" s="54"/>
      <c r="CP1452" s="54"/>
      <c r="CQ1452" s="54"/>
      <c r="CR1452" s="54"/>
      <c r="CS1452" s="54"/>
      <c r="CT1452" s="54"/>
      <c r="CU1452" s="54"/>
      <c r="CV1452" s="54"/>
      <c r="CW1452" s="54"/>
      <c r="CX1452" s="54"/>
      <c r="CY1452" s="54"/>
      <c r="CZ1452" s="54"/>
      <c r="DA1452" s="54"/>
      <c r="DB1452" s="54"/>
      <c r="DC1452" s="54"/>
      <c r="DD1452" s="54"/>
      <c r="DE1452" s="54"/>
      <c r="DF1452" s="54"/>
      <c r="DG1452" s="54"/>
      <c r="DH1452" s="54"/>
      <c r="DI1452" s="54"/>
      <c r="DJ1452" s="54"/>
    </row>
    <row r="1453" spans="4:114" x14ac:dyDescent="0.25">
      <c r="D1453" s="58"/>
      <c r="E1453" s="58"/>
      <c r="F1453" s="58"/>
      <c r="G1453" s="58"/>
      <c r="H1453" s="58"/>
      <c r="I1453" s="58"/>
      <c r="J1453" s="58"/>
      <c r="K1453" s="58"/>
      <c r="L1453" s="58"/>
      <c r="M1453" s="58"/>
      <c r="N1453" s="58"/>
      <c r="O1453" s="58"/>
      <c r="P1453" s="58"/>
      <c r="Q1453" s="58"/>
      <c r="R1453" s="58"/>
      <c r="S1453" s="58"/>
      <c r="T1453" s="58"/>
      <c r="U1453" s="58"/>
      <c r="V1453" s="58"/>
      <c r="W1453" s="58"/>
      <c r="X1453" s="58"/>
      <c r="Y1453" s="58"/>
      <c r="Z1453" s="58"/>
      <c r="AA1453" s="58"/>
      <c r="AB1453" s="58"/>
      <c r="AC1453" s="58"/>
      <c r="AD1453" s="58"/>
      <c r="AE1453" s="58"/>
      <c r="AF1453" s="58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  <c r="AX1453" s="58"/>
      <c r="AY1453" s="58"/>
      <c r="AZ1453" s="58"/>
      <c r="BA1453" s="58"/>
      <c r="BB1453" s="58"/>
      <c r="BC1453" s="58"/>
      <c r="BD1453" s="58"/>
      <c r="BE1453" s="58"/>
      <c r="BF1453" s="58"/>
      <c r="BG1453" s="58"/>
      <c r="BH1453" s="58"/>
      <c r="BI1453" s="58"/>
      <c r="BJ1453" s="58"/>
      <c r="BK1453" s="58"/>
      <c r="BL1453" s="58"/>
      <c r="BM1453" s="58"/>
      <c r="BN1453" s="58"/>
      <c r="BO1453" s="58"/>
      <c r="BP1453" s="58"/>
      <c r="BQ1453" s="58"/>
      <c r="BR1453" s="58"/>
      <c r="BS1453" s="58"/>
      <c r="BT1453" s="58"/>
      <c r="BU1453" s="58"/>
      <c r="BV1453" s="58"/>
      <c r="BW1453" s="58"/>
      <c r="BX1453" s="58"/>
      <c r="BY1453" s="58"/>
      <c r="BZ1453" s="58"/>
      <c r="CA1453" s="58"/>
      <c r="CB1453" s="58"/>
      <c r="CC1453" s="58"/>
      <c r="CD1453" s="58"/>
      <c r="CE1453" s="58"/>
      <c r="CF1453" s="58"/>
      <c r="CG1453" s="58"/>
      <c r="CH1453" s="58"/>
      <c r="CI1453" s="58"/>
      <c r="CJ1453" s="58"/>
      <c r="CK1453" s="58"/>
      <c r="CL1453" s="58"/>
      <c r="CM1453" s="58"/>
      <c r="CN1453" s="58"/>
      <c r="CO1453" s="58"/>
      <c r="CP1453" s="58"/>
      <c r="CQ1453" s="58"/>
      <c r="CR1453" s="58"/>
      <c r="CS1453" s="58"/>
      <c r="CT1453" s="58"/>
      <c r="CU1453" s="58"/>
      <c r="CV1453" s="58"/>
      <c r="CW1453" s="58"/>
      <c r="CX1453" s="58"/>
      <c r="CY1453" s="58"/>
      <c r="CZ1453" s="58"/>
      <c r="DA1453" s="58"/>
      <c r="DB1453" s="58"/>
      <c r="DC1453" s="58"/>
      <c r="DD1453" s="58"/>
      <c r="DE1453" s="58"/>
      <c r="DF1453" s="58"/>
      <c r="DG1453" s="58"/>
      <c r="DH1453" s="58"/>
      <c r="DI1453" s="58"/>
      <c r="DJ1453" s="58"/>
    </row>
    <row r="1454" spans="4:114" x14ac:dyDescent="0.25">
      <c r="D1454" s="58"/>
      <c r="E1454" s="58"/>
      <c r="F1454" s="58"/>
      <c r="G1454" s="58"/>
      <c r="H1454" s="58"/>
      <c r="I1454" s="58"/>
      <c r="J1454" s="58"/>
      <c r="K1454" s="58"/>
      <c r="L1454" s="58"/>
      <c r="M1454" s="58"/>
      <c r="N1454" s="58"/>
      <c r="O1454" s="58"/>
      <c r="P1454" s="58"/>
      <c r="Q1454" s="58"/>
      <c r="R1454" s="58"/>
      <c r="S1454" s="58"/>
      <c r="T1454" s="58"/>
      <c r="U1454" s="58"/>
      <c r="V1454" s="58"/>
      <c r="W1454" s="58"/>
      <c r="X1454" s="58"/>
      <c r="Y1454" s="58"/>
      <c r="Z1454" s="58"/>
      <c r="AA1454" s="58"/>
      <c r="AB1454" s="58"/>
      <c r="AC1454" s="58"/>
      <c r="AD1454" s="58"/>
      <c r="AE1454" s="58"/>
      <c r="AF1454" s="58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  <c r="AX1454" s="58"/>
      <c r="AY1454" s="58"/>
      <c r="AZ1454" s="58"/>
      <c r="BA1454" s="58"/>
      <c r="BB1454" s="58"/>
      <c r="BC1454" s="58"/>
      <c r="BD1454" s="58"/>
      <c r="BE1454" s="58"/>
      <c r="BF1454" s="58"/>
      <c r="BG1454" s="58"/>
      <c r="BH1454" s="58"/>
      <c r="BI1454" s="58"/>
      <c r="BJ1454" s="58"/>
      <c r="BK1454" s="58"/>
      <c r="BL1454" s="58"/>
      <c r="BM1454" s="58"/>
      <c r="BN1454" s="58"/>
      <c r="BO1454" s="58"/>
      <c r="BP1454" s="58"/>
      <c r="BQ1454" s="58"/>
      <c r="BR1454" s="58"/>
      <c r="BS1454" s="58"/>
      <c r="BT1454" s="58"/>
      <c r="BU1454" s="58"/>
      <c r="BV1454" s="58"/>
      <c r="BW1454" s="58"/>
      <c r="BX1454" s="58"/>
      <c r="BY1454" s="58"/>
      <c r="BZ1454" s="58"/>
      <c r="CA1454" s="58"/>
      <c r="CB1454" s="58"/>
      <c r="CC1454" s="58"/>
      <c r="CD1454" s="58"/>
      <c r="CE1454" s="58"/>
      <c r="CF1454" s="58"/>
      <c r="CG1454" s="58"/>
      <c r="CH1454" s="58"/>
      <c r="CI1454" s="58"/>
      <c r="CJ1454" s="58"/>
      <c r="CK1454" s="58"/>
      <c r="CL1454" s="58"/>
      <c r="CM1454" s="58"/>
      <c r="CN1454" s="58"/>
      <c r="CO1454" s="58"/>
      <c r="CP1454" s="58"/>
      <c r="CQ1454" s="58"/>
      <c r="CR1454" s="58"/>
      <c r="CS1454" s="58"/>
      <c r="CT1454" s="58"/>
      <c r="CU1454" s="58"/>
      <c r="CV1454" s="58"/>
      <c r="CW1454" s="58"/>
      <c r="CX1454" s="58"/>
      <c r="CY1454" s="58"/>
      <c r="CZ1454" s="58"/>
      <c r="DA1454" s="58"/>
      <c r="DB1454" s="58"/>
      <c r="DC1454" s="58"/>
      <c r="DD1454" s="58"/>
      <c r="DE1454" s="58"/>
      <c r="DF1454" s="58"/>
      <c r="DG1454" s="58"/>
      <c r="DH1454" s="58"/>
      <c r="DI1454" s="58"/>
      <c r="DJ1454" s="58"/>
    </row>
    <row r="1455" spans="4:114" x14ac:dyDescent="0.25">
      <c r="D1455" s="58"/>
      <c r="E1455" s="58"/>
      <c r="F1455" s="58"/>
      <c r="G1455" s="58"/>
      <c r="H1455" s="58"/>
      <c r="I1455" s="58"/>
      <c r="J1455" s="58"/>
      <c r="K1455" s="58"/>
      <c r="L1455" s="58"/>
      <c r="M1455" s="58"/>
      <c r="N1455" s="58"/>
      <c r="O1455" s="58"/>
      <c r="P1455" s="58"/>
      <c r="Q1455" s="58"/>
      <c r="R1455" s="58"/>
      <c r="S1455" s="58"/>
      <c r="T1455" s="58"/>
      <c r="U1455" s="58"/>
      <c r="V1455" s="58"/>
      <c r="W1455" s="58"/>
      <c r="X1455" s="58"/>
      <c r="Y1455" s="58"/>
      <c r="Z1455" s="58"/>
      <c r="AA1455" s="58"/>
      <c r="AB1455" s="58"/>
      <c r="AC1455" s="58"/>
      <c r="AD1455" s="58"/>
      <c r="AE1455" s="58"/>
      <c r="AF1455" s="58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  <c r="AX1455" s="58"/>
      <c r="AY1455" s="58"/>
      <c r="AZ1455" s="58"/>
      <c r="BA1455" s="58"/>
      <c r="BB1455" s="58"/>
      <c r="BC1455" s="58"/>
      <c r="BD1455" s="58"/>
      <c r="BE1455" s="58"/>
      <c r="BF1455" s="58"/>
      <c r="BG1455" s="58"/>
      <c r="BH1455" s="58"/>
      <c r="BI1455" s="58"/>
      <c r="BJ1455" s="58"/>
      <c r="BK1455" s="58"/>
      <c r="BL1455" s="58"/>
      <c r="BM1455" s="58"/>
      <c r="BN1455" s="58"/>
      <c r="BO1455" s="58"/>
      <c r="BP1455" s="58"/>
      <c r="BQ1455" s="58"/>
      <c r="BR1455" s="58"/>
      <c r="BS1455" s="58"/>
      <c r="BT1455" s="58"/>
      <c r="BU1455" s="58"/>
      <c r="BV1455" s="58"/>
      <c r="BW1455" s="58"/>
      <c r="BX1455" s="58"/>
      <c r="BY1455" s="58"/>
      <c r="BZ1455" s="58"/>
      <c r="CA1455" s="58"/>
      <c r="CB1455" s="58"/>
      <c r="CC1455" s="58"/>
      <c r="CD1455" s="58"/>
      <c r="CE1455" s="58"/>
      <c r="CF1455" s="58"/>
      <c r="CG1455" s="58"/>
      <c r="CH1455" s="58"/>
      <c r="CI1455" s="58"/>
      <c r="CJ1455" s="58"/>
      <c r="CK1455" s="58"/>
      <c r="CL1455" s="58"/>
      <c r="CM1455" s="58"/>
      <c r="CN1455" s="58"/>
      <c r="CO1455" s="58"/>
      <c r="CP1455" s="58"/>
      <c r="CQ1455" s="58"/>
      <c r="CR1455" s="58"/>
      <c r="CS1455" s="58"/>
      <c r="CT1455" s="58"/>
      <c r="CU1455" s="58"/>
      <c r="CV1455" s="58"/>
      <c r="CW1455" s="58"/>
      <c r="CX1455" s="58"/>
      <c r="CY1455" s="58"/>
      <c r="CZ1455" s="58"/>
      <c r="DA1455" s="58"/>
      <c r="DB1455" s="58"/>
      <c r="DC1455" s="58"/>
      <c r="DD1455" s="58"/>
      <c r="DE1455" s="58"/>
      <c r="DF1455" s="58"/>
      <c r="DG1455" s="58"/>
      <c r="DH1455" s="58"/>
      <c r="DI1455" s="58"/>
      <c r="DJ1455" s="58"/>
    </row>
    <row r="1456" spans="4:114" x14ac:dyDescent="0.25">
      <c r="D1456" s="58"/>
      <c r="E1456" s="58"/>
      <c r="F1456" s="58"/>
      <c r="G1456" s="58"/>
      <c r="H1456" s="58"/>
      <c r="I1456" s="58"/>
      <c r="J1456" s="58"/>
      <c r="K1456" s="58"/>
      <c r="L1456" s="58"/>
      <c r="M1456" s="58"/>
      <c r="N1456" s="58"/>
      <c r="O1456" s="58"/>
      <c r="P1456" s="58"/>
      <c r="Q1456" s="58"/>
      <c r="R1456" s="58"/>
      <c r="S1456" s="58"/>
      <c r="T1456" s="58"/>
      <c r="U1456" s="58"/>
      <c r="V1456" s="58"/>
      <c r="W1456" s="58"/>
      <c r="X1456" s="58"/>
      <c r="Y1456" s="58"/>
      <c r="Z1456" s="58"/>
      <c r="AA1456" s="58"/>
      <c r="AB1456" s="58"/>
      <c r="AC1456" s="58"/>
      <c r="AD1456" s="58"/>
      <c r="AE1456" s="58"/>
      <c r="AF1456" s="58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  <c r="AX1456" s="58"/>
      <c r="AY1456" s="58"/>
      <c r="AZ1456" s="58"/>
      <c r="BA1456" s="58"/>
      <c r="BB1456" s="58"/>
      <c r="BC1456" s="58"/>
      <c r="BD1456" s="58"/>
      <c r="BE1456" s="58"/>
      <c r="BF1456" s="58"/>
      <c r="BG1456" s="58"/>
      <c r="BH1456" s="58"/>
      <c r="BI1456" s="58"/>
      <c r="BJ1456" s="58"/>
      <c r="BK1456" s="58"/>
      <c r="BL1456" s="58"/>
      <c r="BM1456" s="58"/>
      <c r="BN1456" s="58"/>
      <c r="BO1456" s="58"/>
      <c r="BP1456" s="58"/>
      <c r="BQ1456" s="58"/>
      <c r="BR1456" s="58"/>
      <c r="BS1456" s="58"/>
      <c r="BT1456" s="58"/>
      <c r="BU1456" s="58"/>
      <c r="BV1456" s="58"/>
      <c r="BW1456" s="58"/>
      <c r="BX1456" s="58"/>
      <c r="BY1456" s="58"/>
      <c r="BZ1456" s="58"/>
      <c r="CA1456" s="58"/>
      <c r="CB1456" s="58"/>
      <c r="CC1456" s="58"/>
      <c r="CD1456" s="58"/>
      <c r="CE1456" s="58"/>
      <c r="CF1456" s="58"/>
      <c r="CG1456" s="58"/>
      <c r="CH1456" s="58"/>
      <c r="CI1456" s="58"/>
      <c r="CJ1456" s="58"/>
      <c r="CK1456" s="58"/>
      <c r="CL1456" s="58"/>
      <c r="CM1456" s="58"/>
      <c r="CN1456" s="58"/>
      <c r="CO1456" s="58"/>
      <c r="CP1456" s="58"/>
      <c r="CQ1456" s="58"/>
      <c r="CR1456" s="58"/>
      <c r="CS1456" s="58"/>
      <c r="CT1456" s="58"/>
      <c r="CU1456" s="58"/>
      <c r="CV1456" s="58"/>
      <c r="CW1456" s="58"/>
      <c r="CX1456" s="58"/>
      <c r="CY1456" s="58"/>
      <c r="CZ1456" s="58"/>
      <c r="DA1456" s="58"/>
      <c r="DB1456" s="58"/>
      <c r="DC1456" s="58"/>
      <c r="DD1456" s="58"/>
      <c r="DE1456" s="58"/>
      <c r="DF1456" s="58"/>
      <c r="DG1456" s="58"/>
      <c r="DH1456" s="58"/>
      <c r="DI1456" s="58"/>
      <c r="DJ1456" s="58"/>
    </row>
    <row r="1457" spans="4:114" x14ac:dyDescent="0.25">
      <c r="D1457" s="58"/>
      <c r="E1457" s="58"/>
      <c r="F1457" s="58"/>
      <c r="G1457" s="58"/>
      <c r="H1457" s="58"/>
      <c r="I1457" s="58"/>
      <c r="J1457" s="58"/>
      <c r="K1457" s="58"/>
      <c r="L1457" s="58"/>
      <c r="M1457" s="58"/>
      <c r="N1457" s="58"/>
      <c r="O1457" s="58"/>
      <c r="P1457" s="58"/>
      <c r="Q1457" s="58"/>
      <c r="R1457" s="58"/>
      <c r="S1457" s="58"/>
      <c r="T1457" s="58"/>
      <c r="U1457" s="58"/>
      <c r="V1457" s="58"/>
      <c r="W1457" s="58"/>
      <c r="X1457" s="58"/>
      <c r="Y1457" s="58"/>
      <c r="Z1457" s="58"/>
      <c r="AA1457" s="58"/>
      <c r="AB1457" s="58"/>
      <c r="AC1457" s="58"/>
      <c r="AD1457" s="58"/>
      <c r="AE1457" s="58"/>
      <c r="AF1457" s="58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  <c r="AX1457" s="58"/>
      <c r="AY1457" s="58"/>
      <c r="AZ1457" s="58"/>
      <c r="BA1457" s="58"/>
      <c r="BB1457" s="58"/>
      <c r="BC1457" s="58"/>
      <c r="BD1457" s="58"/>
      <c r="BE1457" s="58"/>
      <c r="BF1457" s="58"/>
      <c r="BG1457" s="58"/>
      <c r="BH1457" s="58"/>
      <c r="BI1457" s="58"/>
      <c r="BJ1457" s="58"/>
      <c r="BK1457" s="58"/>
      <c r="BL1457" s="58"/>
      <c r="BM1457" s="58"/>
      <c r="BN1457" s="58"/>
      <c r="BO1457" s="58"/>
      <c r="BP1457" s="58"/>
      <c r="BQ1457" s="58"/>
      <c r="BR1457" s="58"/>
      <c r="BS1457" s="58"/>
      <c r="BT1457" s="58"/>
      <c r="BU1457" s="58"/>
      <c r="BV1457" s="58"/>
      <c r="BW1457" s="58"/>
      <c r="BX1457" s="58"/>
      <c r="BY1457" s="58"/>
      <c r="BZ1457" s="58"/>
      <c r="CA1457" s="58"/>
      <c r="CB1457" s="58"/>
      <c r="CC1457" s="58"/>
      <c r="CD1457" s="58"/>
      <c r="CE1457" s="58"/>
      <c r="CF1457" s="58"/>
      <c r="CG1457" s="58"/>
      <c r="CH1457" s="58"/>
      <c r="CI1457" s="58"/>
      <c r="CJ1457" s="58"/>
      <c r="CK1457" s="58"/>
      <c r="CL1457" s="58"/>
      <c r="CM1457" s="58"/>
      <c r="CN1457" s="58"/>
      <c r="CO1457" s="58"/>
      <c r="CP1457" s="58"/>
      <c r="CQ1457" s="58"/>
      <c r="CR1457" s="58"/>
      <c r="CS1457" s="58"/>
      <c r="CT1457" s="58"/>
      <c r="CU1457" s="58"/>
      <c r="CV1457" s="58"/>
      <c r="CW1457" s="58"/>
      <c r="CX1457" s="58"/>
      <c r="CY1457" s="58"/>
      <c r="CZ1457" s="58"/>
      <c r="DA1457" s="58"/>
      <c r="DB1457" s="58"/>
      <c r="DC1457" s="58"/>
      <c r="DD1457" s="58"/>
      <c r="DE1457" s="58"/>
      <c r="DF1457" s="58"/>
      <c r="DG1457" s="58"/>
      <c r="DH1457" s="58"/>
      <c r="DI1457" s="58"/>
      <c r="DJ1457" s="58"/>
    </row>
    <row r="1458" spans="4:114" x14ac:dyDescent="0.25">
      <c r="D1458" s="58"/>
      <c r="E1458" s="58"/>
      <c r="F1458" s="58"/>
      <c r="G1458" s="58"/>
      <c r="H1458" s="58"/>
      <c r="I1458" s="58"/>
      <c r="J1458" s="58"/>
      <c r="K1458" s="58"/>
      <c r="L1458" s="58"/>
      <c r="M1458" s="58"/>
      <c r="N1458" s="58"/>
      <c r="O1458" s="58"/>
      <c r="P1458" s="58"/>
      <c r="Q1458" s="58"/>
      <c r="R1458" s="58"/>
      <c r="S1458" s="58"/>
      <c r="T1458" s="58"/>
      <c r="U1458" s="58"/>
      <c r="V1458" s="58"/>
      <c r="W1458" s="58"/>
      <c r="X1458" s="58"/>
      <c r="Y1458" s="58"/>
      <c r="Z1458" s="58"/>
      <c r="AA1458" s="58"/>
      <c r="AB1458" s="58"/>
      <c r="AC1458" s="58"/>
      <c r="AD1458" s="58"/>
      <c r="AE1458" s="58"/>
      <c r="AF1458" s="58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  <c r="AX1458" s="58"/>
      <c r="AY1458" s="58"/>
      <c r="AZ1458" s="58"/>
      <c r="BA1458" s="58"/>
      <c r="BB1458" s="58"/>
      <c r="BC1458" s="58"/>
      <c r="BD1458" s="58"/>
      <c r="BE1458" s="58"/>
      <c r="BF1458" s="58"/>
      <c r="BG1458" s="58"/>
      <c r="BH1458" s="58"/>
      <c r="BI1458" s="58"/>
      <c r="BJ1458" s="58"/>
      <c r="BK1458" s="58"/>
      <c r="BL1458" s="58"/>
      <c r="BM1458" s="58"/>
      <c r="BN1458" s="58"/>
      <c r="BO1458" s="58"/>
      <c r="BP1458" s="58"/>
      <c r="BQ1458" s="58"/>
      <c r="BR1458" s="58"/>
      <c r="BS1458" s="58"/>
      <c r="BT1458" s="58"/>
      <c r="BU1458" s="58"/>
      <c r="BV1458" s="58"/>
      <c r="BW1458" s="58"/>
      <c r="BX1458" s="58"/>
      <c r="BY1458" s="58"/>
      <c r="BZ1458" s="58"/>
      <c r="CA1458" s="58"/>
      <c r="CB1458" s="58"/>
      <c r="CC1458" s="58"/>
      <c r="CD1458" s="58"/>
      <c r="CE1458" s="58"/>
      <c r="CF1458" s="58"/>
      <c r="CG1458" s="58"/>
      <c r="CH1458" s="58"/>
      <c r="CI1458" s="58"/>
      <c r="CJ1458" s="58"/>
      <c r="CK1458" s="58"/>
      <c r="CL1458" s="58"/>
      <c r="CM1458" s="58"/>
      <c r="CN1458" s="58"/>
      <c r="CO1458" s="58"/>
      <c r="CP1458" s="58"/>
      <c r="CQ1458" s="58"/>
      <c r="CR1458" s="58"/>
      <c r="CS1458" s="58"/>
      <c r="CT1458" s="58"/>
      <c r="CU1458" s="58"/>
      <c r="CV1458" s="58"/>
      <c r="CW1458" s="58"/>
      <c r="CX1458" s="58"/>
      <c r="CY1458" s="58"/>
      <c r="CZ1458" s="58"/>
      <c r="DA1458" s="58"/>
      <c r="DB1458" s="58"/>
      <c r="DC1458" s="58"/>
      <c r="DD1458" s="58"/>
      <c r="DE1458" s="58"/>
      <c r="DF1458" s="58"/>
      <c r="DG1458" s="58"/>
      <c r="DH1458" s="58"/>
      <c r="DI1458" s="58"/>
      <c r="DJ1458" s="58"/>
    </row>
    <row r="1459" spans="4:114" x14ac:dyDescent="0.25">
      <c r="D1459" s="58"/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8"/>
      <c r="P1459" s="58"/>
      <c r="Q1459" s="58"/>
      <c r="R1459" s="58"/>
      <c r="S1459" s="58"/>
      <c r="T1459" s="58"/>
      <c r="U1459" s="58"/>
      <c r="V1459" s="58"/>
      <c r="W1459" s="58"/>
      <c r="X1459" s="58"/>
      <c r="Y1459" s="58"/>
      <c r="Z1459" s="58"/>
      <c r="AA1459" s="58"/>
      <c r="AB1459" s="58"/>
      <c r="AC1459" s="58"/>
      <c r="AD1459" s="58"/>
      <c r="AE1459" s="58"/>
      <c r="AF1459" s="58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  <c r="AX1459" s="58"/>
      <c r="AY1459" s="58"/>
      <c r="AZ1459" s="58"/>
      <c r="BA1459" s="58"/>
      <c r="BB1459" s="58"/>
      <c r="BC1459" s="58"/>
      <c r="BD1459" s="58"/>
      <c r="BE1459" s="58"/>
      <c r="BF1459" s="58"/>
      <c r="BG1459" s="58"/>
      <c r="BH1459" s="58"/>
      <c r="BI1459" s="58"/>
      <c r="BJ1459" s="58"/>
      <c r="BK1459" s="58"/>
      <c r="BL1459" s="58"/>
      <c r="BM1459" s="58"/>
      <c r="BN1459" s="58"/>
      <c r="BO1459" s="58"/>
      <c r="BP1459" s="58"/>
      <c r="BQ1459" s="58"/>
      <c r="BR1459" s="58"/>
      <c r="BS1459" s="58"/>
      <c r="BT1459" s="58"/>
      <c r="BU1459" s="58"/>
      <c r="BV1459" s="58"/>
      <c r="BW1459" s="58"/>
      <c r="BX1459" s="58"/>
      <c r="BY1459" s="58"/>
      <c r="BZ1459" s="58"/>
      <c r="CA1459" s="58"/>
      <c r="CB1459" s="58"/>
      <c r="CC1459" s="58"/>
      <c r="CD1459" s="58"/>
      <c r="CE1459" s="58"/>
      <c r="CF1459" s="58"/>
      <c r="CG1459" s="58"/>
      <c r="CH1459" s="58"/>
      <c r="CI1459" s="58"/>
      <c r="CJ1459" s="58"/>
      <c r="CK1459" s="58"/>
      <c r="CL1459" s="58"/>
      <c r="CM1459" s="58"/>
      <c r="CN1459" s="58"/>
      <c r="CO1459" s="58"/>
      <c r="CP1459" s="58"/>
      <c r="CQ1459" s="58"/>
      <c r="CR1459" s="58"/>
      <c r="CS1459" s="58"/>
      <c r="CT1459" s="58"/>
      <c r="CU1459" s="58"/>
      <c r="CV1459" s="58"/>
      <c r="CW1459" s="58"/>
      <c r="CX1459" s="58"/>
      <c r="CY1459" s="58"/>
      <c r="CZ1459" s="58"/>
      <c r="DA1459" s="58"/>
      <c r="DB1459" s="58"/>
      <c r="DC1459" s="58"/>
      <c r="DD1459" s="58"/>
      <c r="DE1459" s="58"/>
      <c r="DF1459" s="58"/>
      <c r="DG1459" s="58"/>
      <c r="DH1459" s="58"/>
      <c r="DI1459" s="58"/>
      <c r="DJ1459" s="58"/>
    </row>
    <row r="1460" spans="4:114" x14ac:dyDescent="0.25">
      <c r="D1460" s="58"/>
      <c r="E1460" s="58"/>
      <c r="F1460" s="58"/>
      <c r="G1460" s="58"/>
      <c r="H1460" s="58"/>
      <c r="I1460" s="58"/>
      <c r="J1460" s="58"/>
      <c r="K1460" s="58"/>
      <c r="L1460" s="58"/>
      <c r="M1460" s="58"/>
      <c r="N1460" s="58"/>
      <c r="O1460" s="58"/>
      <c r="P1460" s="58"/>
      <c r="Q1460" s="58"/>
      <c r="R1460" s="58"/>
      <c r="S1460" s="58"/>
      <c r="T1460" s="58"/>
      <c r="U1460" s="58"/>
      <c r="V1460" s="58"/>
      <c r="W1460" s="58"/>
      <c r="X1460" s="58"/>
      <c r="Y1460" s="58"/>
      <c r="Z1460" s="58"/>
      <c r="AA1460" s="58"/>
      <c r="AB1460" s="58"/>
      <c r="AC1460" s="58"/>
      <c r="AD1460" s="58"/>
      <c r="AE1460" s="58"/>
      <c r="AF1460" s="58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  <c r="AX1460" s="58"/>
      <c r="AY1460" s="58"/>
      <c r="AZ1460" s="58"/>
      <c r="BA1460" s="58"/>
      <c r="BB1460" s="58"/>
      <c r="BC1460" s="58"/>
      <c r="BD1460" s="58"/>
      <c r="BE1460" s="58"/>
      <c r="BF1460" s="58"/>
      <c r="BG1460" s="58"/>
      <c r="BH1460" s="58"/>
      <c r="BI1460" s="58"/>
      <c r="BJ1460" s="58"/>
      <c r="BK1460" s="58"/>
      <c r="BL1460" s="58"/>
      <c r="BM1460" s="58"/>
      <c r="BN1460" s="58"/>
      <c r="BO1460" s="58"/>
      <c r="BP1460" s="58"/>
      <c r="BQ1460" s="58"/>
      <c r="BR1460" s="58"/>
      <c r="BS1460" s="58"/>
      <c r="BT1460" s="58"/>
      <c r="BU1460" s="58"/>
      <c r="BV1460" s="58"/>
      <c r="BW1460" s="58"/>
      <c r="BX1460" s="58"/>
      <c r="BY1460" s="58"/>
      <c r="BZ1460" s="58"/>
      <c r="CA1460" s="58"/>
      <c r="CB1460" s="58"/>
      <c r="CC1460" s="58"/>
      <c r="CD1460" s="58"/>
      <c r="CE1460" s="58"/>
      <c r="CF1460" s="58"/>
      <c r="CG1460" s="58"/>
      <c r="CH1460" s="58"/>
      <c r="CI1460" s="58"/>
      <c r="CJ1460" s="58"/>
      <c r="CK1460" s="58"/>
      <c r="CL1460" s="58"/>
      <c r="CM1460" s="58"/>
      <c r="CN1460" s="58"/>
      <c r="CO1460" s="58"/>
      <c r="CP1460" s="58"/>
      <c r="CQ1460" s="58"/>
      <c r="CR1460" s="58"/>
      <c r="CS1460" s="58"/>
      <c r="CT1460" s="58"/>
      <c r="CU1460" s="58"/>
      <c r="CV1460" s="58"/>
      <c r="CW1460" s="58"/>
      <c r="CX1460" s="58"/>
      <c r="CY1460" s="58"/>
      <c r="CZ1460" s="58"/>
      <c r="DA1460" s="58"/>
      <c r="DB1460" s="58"/>
      <c r="DC1460" s="58"/>
      <c r="DD1460" s="58"/>
      <c r="DE1460" s="58"/>
      <c r="DF1460" s="58"/>
      <c r="DG1460" s="58"/>
      <c r="DH1460" s="58"/>
      <c r="DI1460" s="58"/>
      <c r="DJ1460" s="58"/>
    </row>
    <row r="1461" spans="4:114" x14ac:dyDescent="0.25">
      <c r="D1461" s="58"/>
      <c r="E1461" s="58"/>
      <c r="F1461" s="58"/>
      <c r="G1461" s="58"/>
      <c r="H1461" s="58"/>
      <c r="I1461" s="58"/>
      <c r="J1461" s="58"/>
      <c r="K1461" s="58"/>
      <c r="L1461" s="58"/>
      <c r="M1461" s="58"/>
      <c r="N1461" s="58"/>
      <c r="O1461" s="58"/>
      <c r="P1461" s="58"/>
      <c r="Q1461" s="58"/>
      <c r="R1461" s="58"/>
      <c r="S1461" s="58"/>
      <c r="T1461" s="58"/>
      <c r="U1461" s="58"/>
      <c r="V1461" s="58"/>
      <c r="W1461" s="58"/>
      <c r="X1461" s="58"/>
      <c r="Y1461" s="58"/>
      <c r="Z1461" s="58"/>
      <c r="AA1461" s="58"/>
      <c r="AB1461" s="58"/>
      <c r="AC1461" s="58"/>
      <c r="AD1461" s="58"/>
      <c r="AE1461" s="58"/>
      <c r="AF1461" s="58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  <c r="AZ1461" s="58"/>
      <c r="BA1461" s="58"/>
      <c r="BB1461" s="58"/>
      <c r="BC1461" s="58"/>
      <c r="BD1461" s="58"/>
      <c r="BE1461" s="58"/>
      <c r="BF1461" s="58"/>
      <c r="BG1461" s="58"/>
      <c r="BH1461" s="58"/>
      <c r="BI1461" s="58"/>
      <c r="BJ1461" s="58"/>
      <c r="BK1461" s="58"/>
      <c r="BL1461" s="58"/>
      <c r="BM1461" s="58"/>
      <c r="BN1461" s="58"/>
      <c r="BO1461" s="58"/>
      <c r="BP1461" s="58"/>
      <c r="BQ1461" s="58"/>
      <c r="BR1461" s="58"/>
      <c r="BS1461" s="58"/>
      <c r="BT1461" s="58"/>
      <c r="BU1461" s="58"/>
      <c r="BV1461" s="58"/>
      <c r="BW1461" s="58"/>
      <c r="BX1461" s="58"/>
      <c r="BY1461" s="58"/>
      <c r="BZ1461" s="58"/>
      <c r="CA1461" s="58"/>
      <c r="CB1461" s="58"/>
      <c r="CC1461" s="58"/>
      <c r="CD1461" s="58"/>
      <c r="CE1461" s="58"/>
      <c r="CF1461" s="58"/>
      <c r="CG1461" s="58"/>
      <c r="CH1461" s="58"/>
      <c r="CI1461" s="58"/>
      <c r="CJ1461" s="58"/>
      <c r="CK1461" s="58"/>
      <c r="CL1461" s="58"/>
      <c r="CM1461" s="58"/>
      <c r="CN1461" s="58"/>
      <c r="CO1461" s="58"/>
      <c r="CP1461" s="58"/>
      <c r="CQ1461" s="58"/>
      <c r="CR1461" s="58"/>
      <c r="CS1461" s="58"/>
      <c r="CT1461" s="58"/>
      <c r="CU1461" s="58"/>
      <c r="CV1461" s="58"/>
      <c r="CW1461" s="58"/>
      <c r="CX1461" s="58"/>
      <c r="CY1461" s="58"/>
      <c r="CZ1461" s="58"/>
      <c r="DA1461" s="58"/>
      <c r="DB1461" s="58"/>
      <c r="DC1461" s="58"/>
      <c r="DD1461" s="58"/>
      <c r="DE1461" s="58"/>
      <c r="DF1461" s="58"/>
      <c r="DG1461" s="58"/>
      <c r="DH1461" s="58"/>
      <c r="DI1461" s="58"/>
      <c r="DJ1461" s="58"/>
    </row>
    <row r="1462" spans="4:114" x14ac:dyDescent="0.25">
      <c r="D1462" s="58"/>
      <c r="E1462" s="58"/>
      <c r="F1462" s="58"/>
      <c r="G1462" s="58"/>
      <c r="H1462" s="58"/>
      <c r="I1462" s="58"/>
      <c r="J1462" s="58"/>
      <c r="K1462" s="58"/>
      <c r="L1462" s="58"/>
      <c r="M1462" s="58"/>
      <c r="N1462" s="58"/>
      <c r="O1462" s="58"/>
      <c r="P1462" s="58"/>
      <c r="Q1462" s="58"/>
      <c r="R1462" s="58"/>
      <c r="S1462" s="58"/>
      <c r="T1462" s="58"/>
      <c r="U1462" s="58"/>
      <c r="V1462" s="58"/>
      <c r="W1462" s="58"/>
      <c r="X1462" s="58"/>
      <c r="Y1462" s="58"/>
      <c r="Z1462" s="58"/>
      <c r="AA1462" s="58"/>
      <c r="AB1462" s="58"/>
      <c r="AC1462" s="58"/>
      <c r="AD1462" s="58"/>
      <c r="AE1462" s="58"/>
      <c r="AF1462" s="58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  <c r="AZ1462" s="58"/>
      <c r="BA1462" s="58"/>
      <c r="BB1462" s="58"/>
      <c r="BC1462" s="58"/>
      <c r="BD1462" s="58"/>
      <c r="BE1462" s="58"/>
      <c r="BF1462" s="58"/>
      <c r="BG1462" s="58"/>
      <c r="BH1462" s="58"/>
      <c r="BI1462" s="58"/>
      <c r="BJ1462" s="58"/>
      <c r="BK1462" s="58"/>
      <c r="BL1462" s="58"/>
      <c r="BM1462" s="58"/>
      <c r="BN1462" s="58"/>
      <c r="BO1462" s="58"/>
      <c r="BP1462" s="58"/>
      <c r="BQ1462" s="58"/>
      <c r="BR1462" s="58"/>
      <c r="BS1462" s="58"/>
      <c r="BT1462" s="58"/>
      <c r="BU1462" s="58"/>
      <c r="BV1462" s="58"/>
      <c r="BW1462" s="58"/>
      <c r="BX1462" s="58"/>
      <c r="BY1462" s="58"/>
      <c r="BZ1462" s="58"/>
      <c r="CA1462" s="58"/>
      <c r="CB1462" s="58"/>
      <c r="CC1462" s="58"/>
      <c r="CD1462" s="58"/>
      <c r="CE1462" s="58"/>
      <c r="CF1462" s="58"/>
      <c r="CG1462" s="58"/>
      <c r="CH1462" s="58"/>
      <c r="CI1462" s="58"/>
      <c r="CJ1462" s="58"/>
      <c r="CK1462" s="58"/>
      <c r="CL1462" s="58"/>
      <c r="CM1462" s="58"/>
      <c r="CN1462" s="58"/>
      <c r="CO1462" s="58"/>
      <c r="CP1462" s="58"/>
      <c r="CQ1462" s="58"/>
      <c r="CR1462" s="58"/>
      <c r="CS1462" s="58"/>
      <c r="CT1462" s="58"/>
      <c r="CU1462" s="58"/>
      <c r="CV1462" s="58"/>
      <c r="CW1462" s="58"/>
      <c r="CX1462" s="58"/>
      <c r="CY1462" s="58"/>
      <c r="CZ1462" s="58"/>
      <c r="DA1462" s="58"/>
      <c r="DB1462" s="58"/>
      <c r="DC1462" s="58"/>
      <c r="DD1462" s="58"/>
      <c r="DE1462" s="58"/>
      <c r="DF1462" s="58"/>
      <c r="DG1462" s="58"/>
      <c r="DH1462" s="58"/>
      <c r="DI1462" s="58"/>
      <c r="DJ1462" s="58"/>
    </row>
    <row r="1463" spans="4:114" x14ac:dyDescent="0.25">
      <c r="D1463" s="58"/>
      <c r="E1463" s="58"/>
      <c r="F1463" s="58"/>
      <c r="G1463" s="58"/>
      <c r="H1463" s="58"/>
      <c r="I1463" s="58"/>
      <c r="J1463" s="58"/>
      <c r="K1463" s="58"/>
      <c r="L1463" s="58"/>
      <c r="M1463" s="58"/>
      <c r="N1463" s="58"/>
      <c r="O1463" s="58"/>
      <c r="P1463" s="58"/>
      <c r="Q1463" s="58"/>
      <c r="R1463" s="58"/>
      <c r="S1463" s="58"/>
      <c r="T1463" s="58"/>
      <c r="U1463" s="58"/>
      <c r="V1463" s="58"/>
      <c r="W1463" s="58"/>
      <c r="X1463" s="58"/>
      <c r="Y1463" s="58"/>
      <c r="Z1463" s="58"/>
      <c r="AA1463" s="58"/>
      <c r="AB1463" s="58"/>
      <c r="AC1463" s="58"/>
      <c r="AD1463" s="58"/>
      <c r="AE1463" s="58"/>
      <c r="AF1463" s="58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  <c r="AZ1463" s="58"/>
      <c r="BA1463" s="58"/>
      <c r="BB1463" s="58"/>
      <c r="BC1463" s="58"/>
      <c r="BD1463" s="58"/>
      <c r="BE1463" s="58"/>
      <c r="BF1463" s="58"/>
      <c r="BG1463" s="58"/>
      <c r="BH1463" s="58"/>
      <c r="BI1463" s="58"/>
      <c r="BJ1463" s="58"/>
      <c r="BK1463" s="58"/>
      <c r="BL1463" s="58"/>
      <c r="BM1463" s="58"/>
      <c r="BN1463" s="58"/>
      <c r="BO1463" s="58"/>
      <c r="BP1463" s="58"/>
      <c r="BQ1463" s="58"/>
      <c r="BR1463" s="58"/>
      <c r="BS1463" s="58"/>
      <c r="BT1463" s="58"/>
      <c r="BU1463" s="58"/>
      <c r="BV1463" s="58"/>
      <c r="BW1463" s="58"/>
      <c r="BX1463" s="58"/>
      <c r="BY1463" s="58"/>
      <c r="BZ1463" s="58"/>
      <c r="CA1463" s="58"/>
      <c r="CB1463" s="58"/>
      <c r="CC1463" s="58"/>
      <c r="CD1463" s="58"/>
      <c r="CE1463" s="58"/>
      <c r="CF1463" s="58"/>
      <c r="CG1463" s="58"/>
      <c r="CH1463" s="58"/>
      <c r="CI1463" s="58"/>
      <c r="CJ1463" s="58"/>
      <c r="CK1463" s="58"/>
      <c r="CL1463" s="58"/>
      <c r="CM1463" s="58"/>
      <c r="CN1463" s="58"/>
      <c r="CO1463" s="58"/>
      <c r="CP1463" s="58"/>
      <c r="CQ1463" s="58"/>
      <c r="CR1463" s="58"/>
      <c r="CS1463" s="58"/>
      <c r="CT1463" s="58"/>
      <c r="CU1463" s="58"/>
      <c r="CV1463" s="58"/>
      <c r="CW1463" s="58"/>
      <c r="CX1463" s="58"/>
      <c r="CY1463" s="58"/>
      <c r="CZ1463" s="58"/>
      <c r="DA1463" s="58"/>
      <c r="DB1463" s="58"/>
      <c r="DC1463" s="58"/>
      <c r="DD1463" s="58"/>
      <c r="DE1463" s="58"/>
      <c r="DF1463" s="58"/>
      <c r="DG1463" s="58"/>
      <c r="DH1463" s="58"/>
      <c r="DI1463" s="58"/>
      <c r="DJ1463" s="58"/>
    </row>
    <row r="1464" spans="4:114" x14ac:dyDescent="0.25">
      <c r="D1464" s="58"/>
      <c r="E1464" s="58"/>
      <c r="F1464" s="58"/>
      <c r="G1464" s="58"/>
      <c r="H1464" s="58"/>
      <c r="I1464" s="58"/>
      <c r="J1464" s="58"/>
      <c r="K1464" s="58"/>
      <c r="L1464" s="58"/>
      <c r="M1464" s="58"/>
      <c r="N1464" s="58"/>
      <c r="O1464" s="58"/>
      <c r="P1464" s="58"/>
      <c r="Q1464" s="58"/>
      <c r="R1464" s="58"/>
      <c r="S1464" s="58"/>
      <c r="T1464" s="58"/>
      <c r="U1464" s="58"/>
      <c r="V1464" s="58"/>
      <c r="W1464" s="58"/>
      <c r="X1464" s="58"/>
      <c r="Y1464" s="58"/>
      <c r="Z1464" s="58"/>
      <c r="AA1464" s="58"/>
      <c r="AB1464" s="58"/>
      <c r="AC1464" s="58"/>
      <c r="AD1464" s="58"/>
      <c r="AE1464" s="58"/>
      <c r="AF1464" s="58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  <c r="AZ1464" s="58"/>
      <c r="BA1464" s="58"/>
      <c r="BB1464" s="58"/>
      <c r="BC1464" s="58"/>
      <c r="BD1464" s="58"/>
      <c r="BE1464" s="58"/>
      <c r="BF1464" s="58"/>
      <c r="BG1464" s="58"/>
      <c r="BH1464" s="58"/>
      <c r="BI1464" s="58"/>
      <c r="BJ1464" s="58"/>
      <c r="BK1464" s="58"/>
      <c r="BL1464" s="58"/>
      <c r="BM1464" s="58"/>
      <c r="BN1464" s="58"/>
      <c r="BO1464" s="58"/>
      <c r="BP1464" s="58"/>
      <c r="BQ1464" s="58"/>
      <c r="BR1464" s="58"/>
      <c r="BS1464" s="58"/>
      <c r="BT1464" s="58"/>
      <c r="BU1464" s="58"/>
      <c r="BV1464" s="58"/>
      <c r="BW1464" s="58"/>
      <c r="BX1464" s="58"/>
      <c r="BY1464" s="58"/>
      <c r="BZ1464" s="58"/>
      <c r="CA1464" s="58"/>
      <c r="CB1464" s="58"/>
      <c r="CC1464" s="58"/>
      <c r="CD1464" s="58"/>
      <c r="CE1464" s="58"/>
      <c r="CF1464" s="58"/>
      <c r="CG1464" s="58"/>
      <c r="CH1464" s="58"/>
      <c r="CI1464" s="58"/>
      <c r="CJ1464" s="58"/>
      <c r="CK1464" s="58"/>
      <c r="CL1464" s="58"/>
      <c r="CM1464" s="58"/>
      <c r="CN1464" s="58"/>
      <c r="CO1464" s="58"/>
      <c r="CP1464" s="58"/>
      <c r="CQ1464" s="58"/>
      <c r="CR1464" s="58"/>
      <c r="CS1464" s="58"/>
      <c r="CT1464" s="58"/>
      <c r="CU1464" s="58"/>
      <c r="CV1464" s="58"/>
      <c r="CW1464" s="58"/>
      <c r="CX1464" s="58"/>
      <c r="CY1464" s="58"/>
      <c r="CZ1464" s="58"/>
      <c r="DA1464" s="58"/>
      <c r="DB1464" s="58"/>
      <c r="DC1464" s="58"/>
      <c r="DD1464" s="58"/>
      <c r="DE1464" s="58"/>
      <c r="DF1464" s="58"/>
      <c r="DG1464" s="58"/>
      <c r="DH1464" s="58"/>
      <c r="DI1464" s="58"/>
      <c r="DJ1464" s="58"/>
    </row>
    <row r="1465" spans="4:114" x14ac:dyDescent="0.25">
      <c r="D1465" s="58"/>
      <c r="E1465" s="58"/>
      <c r="F1465" s="58"/>
      <c r="G1465" s="58"/>
      <c r="H1465" s="58"/>
      <c r="I1465" s="58"/>
      <c r="J1465" s="58"/>
      <c r="K1465" s="58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  <c r="Z1465" s="58"/>
      <c r="AA1465" s="58"/>
      <c r="AB1465" s="58"/>
      <c r="AC1465" s="58"/>
      <c r="AD1465" s="58"/>
      <c r="AE1465" s="58"/>
      <c r="AF1465" s="58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  <c r="AZ1465" s="58"/>
      <c r="BA1465" s="58"/>
      <c r="BB1465" s="58"/>
      <c r="BC1465" s="58"/>
      <c r="BD1465" s="58"/>
      <c r="BE1465" s="58"/>
      <c r="BF1465" s="58"/>
      <c r="BG1465" s="58"/>
      <c r="BH1465" s="58"/>
      <c r="BI1465" s="58"/>
      <c r="BJ1465" s="58"/>
      <c r="BK1465" s="58"/>
      <c r="BL1465" s="58"/>
      <c r="BM1465" s="58"/>
      <c r="BN1465" s="58"/>
      <c r="BO1465" s="58"/>
      <c r="BP1465" s="58"/>
      <c r="BQ1465" s="58"/>
      <c r="BR1465" s="58"/>
      <c r="BS1465" s="58"/>
      <c r="BT1465" s="58"/>
      <c r="BU1465" s="58"/>
      <c r="BV1465" s="58"/>
      <c r="BW1465" s="58"/>
      <c r="BX1465" s="58"/>
      <c r="BY1465" s="58"/>
      <c r="BZ1465" s="58"/>
      <c r="CA1465" s="58"/>
      <c r="CB1465" s="58"/>
      <c r="CC1465" s="58"/>
      <c r="CD1465" s="58"/>
      <c r="CE1465" s="58"/>
      <c r="CF1465" s="58"/>
      <c r="CG1465" s="58"/>
      <c r="CH1465" s="58"/>
      <c r="CI1465" s="58"/>
      <c r="CJ1465" s="58"/>
      <c r="CK1465" s="58"/>
      <c r="CL1465" s="58"/>
      <c r="CM1465" s="58"/>
      <c r="CN1465" s="58"/>
      <c r="CO1465" s="58"/>
      <c r="CP1465" s="58"/>
      <c r="CQ1465" s="58"/>
      <c r="CR1465" s="58"/>
      <c r="CS1465" s="58"/>
      <c r="CT1465" s="58"/>
      <c r="CU1465" s="58"/>
      <c r="CV1465" s="58"/>
      <c r="CW1465" s="58"/>
      <c r="CX1465" s="58"/>
      <c r="CY1465" s="58"/>
      <c r="CZ1465" s="58"/>
      <c r="DA1465" s="58"/>
      <c r="DB1465" s="58"/>
      <c r="DC1465" s="58"/>
      <c r="DD1465" s="58"/>
      <c r="DE1465" s="58"/>
      <c r="DF1465" s="58"/>
      <c r="DG1465" s="58"/>
      <c r="DH1465" s="58"/>
      <c r="DI1465" s="58"/>
      <c r="DJ1465" s="58"/>
    </row>
    <row r="1466" spans="4:114" x14ac:dyDescent="0.25">
      <c r="D1466" s="58"/>
      <c r="E1466" s="58"/>
      <c r="F1466" s="58"/>
      <c r="G1466" s="58"/>
      <c r="H1466" s="58"/>
      <c r="I1466" s="58"/>
      <c r="J1466" s="58"/>
      <c r="K1466" s="58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  <c r="Z1466" s="58"/>
      <c r="AA1466" s="58"/>
      <c r="AB1466" s="58"/>
      <c r="AC1466" s="58"/>
      <c r="AD1466" s="58"/>
      <c r="AE1466" s="58"/>
      <c r="AF1466" s="58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  <c r="AZ1466" s="58"/>
      <c r="BA1466" s="58"/>
      <c r="BB1466" s="58"/>
      <c r="BC1466" s="58"/>
      <c r="BD1466" s="58"/>
      <c r="BE1466" s="58"/>
      <c r="BF1466" s="58"/>
      <c r="BG1466" s="58"/>
      <c r="BH1466" s="58"/>
      <c r="BI1466" s="58"/>
      <c r="BJ1466" s="58"/>
      <c r="BK1466" s="58"/>
      <c r="BL1466" s="58"/>
      <c r="BM1466" s="58"/>
      <c r="BN1466" s="58"/>
      <c r="BO1466" s="58"/>
      <c r="BP1466" s="58"/>
      <c r="BQ1466" s="58"/>
      <c r="BR1466" s="58"/>
      <c r="BS1466" s="58"/>
      <c r="BT1466" s="58"/>
      <c r="BU1466" s="58"/>
      <c r="BV1466" s="58"/>
      <c r="BW1466" s="58"/>
      <c r="BX1466" s="58"/>
      <c r="BY1466" s="58"/>
      <c r="BZ1466" s="58"/>
      <c r="CA1466" s="58"/>
      <c r="CB1466" s="58"/>
      <c r="CC1466" s="58"/>
      <c r="CD1466" s="58"/>
      <c r="CE1466" s="58"/>
      <c r="CF1466" s="58"/>
      <c r="CG1466" s="58"/>
      <c r="CH1466" s="58"/>
      <c r="CI1466" s="58"/>
      <c r="CJ1466" s="58"/>
      <c r="CK1466" s="58"/>
      <c r="CL1466" s="58"/>
      <c r="CM1466" s="58"/>
      <c r="CN1466" s="58"/>
      <c r="CO1466" s="58"/>
      <c r="CP1466" s="58"/>
      <c r="CQ1466" s="58"/>
      <c r="CR1466" s="58"/>
      <c r="CS1466" s="58"/>
      <c r="CT1466" s="58"/>
      <c r="CU1466" s="58"/>
      <c r="CV1466" s="58"/>
      <c r="CW1466" s="58"/>
      <c r="CX1466" s="58"/>
      <c r="CY1466" s="58"/>
      <c r="CZ1466" s="58"/>
      <c r="DA1466" s="58"/>
      <c r="DB1466" s="58"/>
      <c r="DC1466" s="58"/>
      <c r="DD1466" s="58"/>
      <c r="DE1466" s="58"/>
      <c r="DF1466" s="58"/>
      <c r="DG1466" s="58"/>
      <c r="DH1466" s="58"/>
      <c r="DI1466" s="58"/>
      <c r="DJ1466" s="58"/>
    </row>
    <row r="1467" spans="4:114" x14ac:dyDescent="0.25">
      <c r="D1467" s="58"/>
      <c r="E1467" s="58"/>
      <c r="F1467" s="58"/>
      <c r="G1467" s="58"/>
      <c r="H1467" s="58"/>
      <c r="I1467" s="58"/>
      <c r="J1467" s="58"/>
      <c r="K1467" s="58"/>
      <c r="L1467" s="58"/>
      <c r="M1467" s="58"/>
      <c r="N1467" s="58"/>
      <c r="O1467" s="58"/>
      <c r="P1467" s="58"/>
      <c r="Q1467" s="58"/>
      <c r="R1467" s="58"/>
      <c r="S1467" s="58"/>
      <c r="T1467" s="58"/>
      <c r="U1467" s="58"/>
      <c r="V1467" s="58"/>
      <c r="W1467" s="58"/>
      <c r="X1467" s="58"/>
      <c r="Y1467" s="58"/>
      <c r="Z1467" s="58"/>
      <c r="AA1467" s="58"/>
      <c r="AB1467" s="58"/>
      <c r="AC1467" s="58"/>
      <c r="AD1467" s="58"/>
      <c r="AE1467" s="58"/>
      <c r="AF1467" s="58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  <c r="AZ1467" s="58"/>
      <c r="BA1467" s="58"/>
      <c r="BB1467" s="58"/>
      <c r="BC1467" s="58"/>
      <c r="BD1467" s="58"/>
      <c r="BE1467" s="58"/>
      <c r="BF1467" s="58"/>
      <c r="BG1467" s="58"/>
      <c r="BH1467" s="58"/>
      <c r="BI1467" s="58"/>
      <c r="BJ1467" s="58"/>
      <c r="BK1467" s="58"/>
      <c r="BL1467" s="58"/>
      <c r="BM1467" s="58"/>
      <c r="BN1467" s="58"/>
      <c r="BO1467" s="58"/>
      <c r="BP1467" s="58"/>
      <c r="BQ1467" s="58"/>
      <c r="BR1467" s="58"/>
      <c r="BS1467" s="58"/>
      <c r="BT1467" s="58"/>
      <c r="BU1467" s="58"/>
      <c r="BV1467" s="58"/>
      <c r="BW1467" s="58"/>
      <c r="BX1467" s="58"/>
      <c r="BY1467" s="58"/>
      <c r="BZ1467" s="58"/>
      <c r="CA1467" s="58"/>
      <c r="CB1467" s="58"/>
      <c r="CC1467" s="58"/>
      <c r="CD1467" s="58"/>
      <c r="CE1467" s="58"/>
      <c r="CF1467" s="58"/>
      <c r="CG1467" s="58"/>
      <c r="CH1467" s="58"/>
      <c r="CI1467" s="58"/>
      <c r="CJ1467" s="58"/>
      <c r="CK1467" s="58"/>
      <c r="CL1467" s="58"/>
      <c r="CM1467" s="58"/>
      <c r="CN1467" s="58"/>
      <c r="CO1467" s="58"/>
      <c r="CP1467" s="58"/>
      <c r="CQ1467" s="58"/>
      <c r="CR1467" s="58"/>
      <c r="CS1467" s="58"/>
      <c r="CT1467" s="58"/>
      <c r="CU1467" s="58"/>
      <c r="CV1467" s="58"/>
      <c r="CW1467" s="58"/>
      <c r="CX1467" s="58"/>
      <c r="CY1467" s="58"/>
      <c r="CZ1467" s="58"/>
      <c r="DA1467" s="58"/>
      <c r="DB1467" s="58"/>
      <c r="DC1467" s="58"/>
      <c r="DD1467" s="58"/>
      <c r="DE1467" s="58"/>
      <c r="DF1467" s="58"/>
      <c r="DG1467" s="58"/>
      <c r="DH1467" s="58"/>
      <c r="DI1467" s="58"/>
      <c r="DJ1467" s="58"/>
    </row>
    <row r="1468" spans="4:114" x14ac:dyDescent="0.25">
      <c r="D1468" s="58"/>
      <c r="E1468" s="58"/>
      <c r="F1468" s="58"/>
      <c r="G1468" s="58"/>
      <c r="H1468" s="58"/>
      <c r="I1468" s="58"/>
      <c r="J1468" s="58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  <c r="Z1468" s="58"/>
      <c r="AA1468" s="58"/>
      <c r="AB1468" s="58"/>
      <c r="AC1468" s="58"/>
      <c r="AD1468" s="58"/>
      <c r="AE1468" s="58"/>
      <c r="AF1468" s="58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  <c r="AX1468" s="58"/>
      <c r="AY1468" s="58"/>
      <c r="AZ1468" s="58"/>
      <c r="BA1468" s="58"/>
      <c r="BB1468" s="58"/>
      <c r="BC1468" s="58"/>
      <c r="BD1468" s="58"/>
      <c r="BE1468" s="58"/>
      <c r="BF1468" s="58"/>
      <c r="BG1468" s="58"/>
      <c r="BH1468" s="58"/>
      <c r="BI1468" s="58"/>
      <c r="BJ1468" s="58"/>
      <c r="BK1468" s="58"/>
      <c r="BL1468" s="58"/>
      <c r="BM1468" s="58"/>
      <c r="BN1468" s="58"/>
      <c r="BO1468" s="58"/>
      <c r="BP1468" s="58"/>
      <c r="BQ1468" s="58"/>
      <c r="BR1468" s="58"/>
      <c r="BS1468" s="58"/>
      <c r="BT1468" s="58"/>
      <c r="BU1468" s="58"/>
      <c r="BV1468" s="58"/>
      <c r="BW1468" s="58"/>
      <c r="BX1468" s="58"/>
      <c r="BY1468" s="58"/>
      <c r="BZ1468" s="58"/>
      <c r="CA1468" s="58"/>
      <c r="CB1468" s="58"/>
      <c r="CC1468" s="58"/>
      <c r="CD1468" s="58"/>
      <c r="CE1468" s="58"/>
      <c r="CF1468" s="58"/>
      <c r="CG1468" s="58"/>
      <c r="CH1468" s="58"/>
      <c r="CI1468" s="58"/>
      <c r="CJ1468" s="58"/>
      <c r="CK1468" s="58"/>
      <c r="CL1468" s="58"/>
      <c r="CM1468" s="58"/>
      <c r="CN1468" s="58"/>
      <c r="CO1468" s="58"/>
      <c r="CP1468" s="58"/>
      <c r="CQ1468" s="58"/>
      <c r="CR1468" s="58"/>
      <c r="CS1468" s="58"/>
      <c r="CT1468" s="58"/>
      <c r="CU1468" s="58"/>
      <c r="CV1468" s="58"/>
      <c r="CW1468" s="58"/>
      <c r="CX1468" s="58"/>
      <c r="CY1468" s="58"/>
      <c r="CZ1468" s="58"/>
      <c r="DA1468" s="58"/>
      <c r="DB1468" s="58"/>
      <c r="DC1468" s="58"/>
      <c r="DD1468" s="58"/>
      <c r="DE1468" s="58"/>
      <c r="DF1468" s="58"/>
      <c r="DG1468" s="58"/>
      <c r="DH1468" s="58"/>
      <c r="DI1468" s="58"/>
      <c r="DJ1468" s="58"/>
    </row>
    <row r="1469" spans="4:114" x14ac:dyDescent="0.25">
      <c r="D1469" s="58"/>
      <c r="E1469" s="58"/>
      <c r="F1469" s="58"/>
      <c r="G1469" s="58"/>
      <c r="H1469" s="58"/>
      <c r="I1469" s="58"/>
      <c r="J1469" s="58"/>
      <c r="K1469" s="58"/>
      <c r="L1469" s="58"/>
      <c r="M1469" s="58"/>
      <c r="N1469" s="58"/>
      <c r="O1469" s="58"/>
      <c r="P1469" s="58"/>
      <c r="Q1469" s="58"/>
      <c r="R1469" s="58"/>
      <c r="S1469" s="58"/>
      <c r="T1469" s="58"/>
      <c r="U1469" s="58"/>
      <c r="V1469" s="58"/>
      <c r="W1469" s="58"/>
      <c r="X1469" s="58"/>
      <c r="Y1469" s="58"/>
      <c r="Z1469" s="58"/>
      <c r="AA1469" s="58"/>
      <c r="AB1469" s="58"/>
      <c r="AC1469" s="58"/>
      <c r="AD1469" s="58"/>
      <c r="AE1469" s="58"/>
      <c r="AF1469" s="58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  <c r="AX1469" s="58"/>
      <c r="AY1469" s="58"/>
      <c r="AZ1469" s="58"/>
      <c r="BA1469" s="58"/>
      <c r="BB1469" s="58"/>
      <c r="BC1469" s="58"/>
      <c r="BD1469" s="58"/>
      <c r="BE1469" s="58"/>
      <c r="BF1469" s="58"/>
      <c r="BG1469" s="58"/>
      <c r="BH1469" s="58"/>
      <c r="BI1469" s="58"/>
      <c r="BJ1469" s="58"/>
      <c r="BK1469" s="58"/>
      <c r="BL1469" s="58"/>
      <c r="BM1469" s="58"/>
      <c r="BN1469" s="58"/>
      <c r="BO1469" s="58"/>
      <c r="BP1469" s="58"/>
      <c r="BQ1469" s="58"/>
      <c r="BR1469" s="58"/>
      <c r="BS1469" s="58"/>
      <c r="BT1469" s="58"/>
      <c r="BU1469" s="58"/>
      <c r="BV1469" s="58"/>
      <c r="BW1469" s="58"/>
      <c r="BX1469" s="58"/>
      <c r="BY1469" s="58"/>
      <c r="BZ1469" s="58"/>
      <c r="CA1469" s="58"/>
      <c r="CB1469" s="58"/>
      <c r="CC1469" s="58"/>
      <c r="CD1469" s="58"/>
      <c r="CE1469" s="58"/>
      <c r="CF1469" s="58"/>
      <c r="CG1469" s="58"/>
      <c r="CH1469" s="58"/>
      <c r="CI1469" s="58"/>
      <c r="CJ1469" s="58"/>
      <c r="CK1469" s="58"/>
      <c r="CL1469" s="58"/>
      <c r="CM1469" s="58"/>
      <c r="CN1469" s="58"/>
      <c r="CO1469" s="58"/>
      <c r="CP1469" s="58"/>
      <c r="CQ1469" s="58"/>
      <c r="CR1469" s="58"/>
      <c r="CS1469" s="58"/>
      <c r="CT1469" s="58"/>
      <c r="CU1469" s="58"/>
      <c r="CV1469" s="58"/>
      <c r="CW1469" s="58"/>
      <c r="CX1469" s="58"/>
      <c r="CY1469" s="58"/>
      <c r="CZ1469" s="58"/>
      <c r="DA1469" s="58"/>
      <c r="DB1469" s="58"/>
      <c r="DC1469" s="58"/>
      <c r="DD1469" s="58"/>
      <c r="DE1469" s="58"/>
      <c r="DF1469" s="58"/>
      <c r="DG1469" s="58"/>
      <c r="DH1469" s="58"/>
      <c r="DI1469" s="58"/>
      <c r="DJ1469" s="58"/>
    </row>
    <row r="1470" spans="4:114" x14ac:dyDescent="0.25">
      <c r="D1470" s="58"/>
      <c r="E1470" s="58"/>
      <c r="F1470" s="58"/>
      <c r="G1470" s="58"/>
      <c r="H1470" s="58"/>
      <c r="I1470" s="58"/>
      <c r="J1470" s="58"/>
      <c r="K1470" s="58"/>
      <c r="L1470" s="58"/>
      <c r="M1470" s="58"/>
      <c r="N1470" s="58"/>
      <c r="O1470" s="58"/>
      <c r="P1470" s="58"/>
      <c r="Q1470" s="58"/>
      <c r="R1470" s="58"/>
      <c r="S1470" s="58"/>
      <c r="T1470" s="58"/>
      <c r="U1470" s="58"/>
      <c r="V1470" s="58"/>
      <c r="W1470" s="58"/>
      <c r="X1470" s="58"/>
      <c r="Y1470" s="58"/>
      <c r="Z1470" s="58"/>
      <c r="AA1470" s="58"/>
      <c r="AB1470" s="58"/>
      <c r="AC1470" s="58"/>
      <c r="AD1470" s="58"/>
      <c r="AE1470" s="58"/>
      <c r="AF1470" s="58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  <c r="AX1470" s="58"/>
      <c r="AY1470" s="58"/>
      <c r="AZ1470" s="58"/>
      <c r="BA1470" s="58"/>
      <c r="BB1470" s="58"/>
      <c r="BC1470" s="58"/>
      <c r="BD1470" s="58"/>
      <c r="BE1470" s="58"/>
      <c r="BF1470" s="58"/>
      <c r="BG1470" s="58"/>
      <c r="BH1470" s="58"/>
      <c r="BI1470" s="58"/>
      <c r="BJ1470" s="58"/>
      <c r="BK1470" s="58"/>
      <c r="BL1470" s="58"/>
      <c r="BM1470" s="58"/>
      <c r="BN1470" s="58"/>
      <c r="BO1470" s="58"/>
      <c r="BP1470" s="58"/>
      <c r="BQ1470" s="58"/>
      <c r="BR1470" s="58"/>
      <c r="BS1470" s="58"/>
      <c r="BT1470" s="58"/>
      <c r="BU1470" s="58"/>
      <c r="BV1470" s="58"/>
      <c r="BW1470" s="58"/>
      <c r="BX1470" s="58"/>
      <c r="BY1470" s="58"/>
      <c r="BZ1470" s="58"/>
      <c r="CA1470" s="58"/>
      <c r="CB1470" s="58"/>
      <c r="CC1470" s="58"/>
      <c r="CD1470" s="58"/>
      <c r="CE1470" s="58"/>
      <c r="CF1470" s="58"/>
      <c r="CG1470" s="58"/>
      <c r="CH1470" s="58"/>
      <c r="CI1470" s="58"/>
      <c r="CJ1470" s="58"/>
      <c r="CK1470" s="58"/>
      <c r="CL1470" s="58"/>
      <c r="CM1470" s="58"/>
      <c r="CN1470" s="58"/>
      <c r="CO1470" s="58"/>
      <c r="CP1470" s="58"/>
      <c r="CQ1470" s="58"/>
      <c r="CR1470" s="58"/>
      <c r="CS1470" s="58"/>
      <c r="CT1470" s="58"/>
      <c r="CU1470" s="58"/>
      <c r="CV1470" s="58"/>
      <c r="CW1470" s="58"/>
      <c r="CX1470" s="58"/>
      <c r="CY1470" s="58"/>
      <c r="CZ1470" s="58"/>
      <c r="DA1470" s="58"/>
      <c r="DB1470" s="58"/>
      <c r="DC1470" s="58"/>
      <c r="DD1470" s="58"/>
      <c r="DE1470" s="58"/>
      <c r="DF1470" s="58"/>
      <c r="DG1470" s="58"/>
      <c r="DH1470" s="58"/>
      <c r="DI1470" s="58"/>
      <c r="DJ1470" s="58"/>
    </row>
    <row r="1471" spans="4:114" x14ac:dyDescent="0.25">
      <c r="D1471" s="58"/>
      <c r="E1471" s="58"/>
      <c r="F1471" s="58"/>
      <c r="G1471" s="58"/>
      <c r="H1471" s="58"/>
      <c r="I1471" s="58"/>
      <c r="J1471" s="58"/>
      <c r="K1471" s="58"/>
      <c r="L1471" s="58"/>
      <c r="M1471" s="58"/>
      <c r="N1471" s="58"/>
      <c r="O1471" s="58"/>
      <c r="P1471" s="58"/>
      <c r="Q1471" s="58"/>
      <c r="R1471" s="58"/>
      <c r="S1471" s="58"/>
      <c r="T1471" s="58"/>
      <c r="U1471" s="58"/>
      <c r="V1471" s="58"/>
      <c r="W1471" s="58"/>
      <c r="X1471" s="58"/>
      <c r="Y1471" s="58"/>
      <c r="Z1471" s="58"/>
      <c r="AA1471" s="58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  <c r="AX1471" s="58"/>
      <c r="AY1471" s="58"/>
      <c r="AZ1471" s="58"/>
      <c r="BA1471" s="58"/>
      <c r="BB1471" s="58"/>
      <c r="BC1471" s="58"/>
      <c r="BD1471" s="58"/>
      <c r="BE1471" s="58"/>
      <c r="BF1471" s="58"/>
      <c r="BG1471" s="58"/>
      <c r="BH1471" s="58"/>
      <c r="BI1471" s="58"/>
      <c r="BJ1471" s="58"/>
      <c r="BK1471" s="58"/>
      <c r="BL1471" s="58"/>
      <c r="BM1471" s="58"/>
      <c r="BN1471" s="58"/>
      <c r="BO1471" s="58"/>
      <c r="BP1471" s="58"/>
      <c r="BQ1471" s="58"/>
      <c r="BR1471" s="58"/>
      <c r="BS1471" s="58"/>
      <c r="BT1471" s="58"/>
      <c r="BU1471" s="58"/>
      <c r="BV1471" s="58"/>
      <c r="BW1471" s="58"/>
      <c r="BX1471" s="58"/>
      <c r="BY1471" s="58"/>
      <c r="BZ1471" s="58"/>
      <c r="CA1471" s="58"/>
      <c r="CB1471" s="58"/>
      <c r="CC1471" s="58"/>
      <c r="CD1471" s="58"/>
      <c r="CE1471" s="58"/>
      <c r="CF1471" s="58"/>
      <c r="CG1471" s="58"/>
      <c r="CH1471" s="58"/>
      <c r="CI1471" s="58"/>
      <c r="CJ1471" s="58"/>
      <c r="CK1471" s="58"/>
      <c r="CL1471" s="58"/>
      <c r="CM1471" s="58"/>
      <c r="CN1471" s="58"/>
      <c r="CO1471" s="58"/>
      <c r="CP1471" s="58"/>
      <c r="CQ1471" s="58"/>
      <c r="CR1471" s="58"/>
      <c r="CS1471" s="58"/>
      <c r="CT1471" s="58"/>
      <c r="CU1471" s="58"/>
      <c r="CV1471" s="58"/>
      <c r="CW1471" s="58"/>
      <c r="CX1471" s="58"/>
      <c r="CY1471" s="58"/>
      <c r="CZ1471" s="58"/>
      <c r="DA1471" s="58"/>
      <c r="DB1471" s="58"/>
      <c r="DC1471" s="58"/>
      <c r="DD1471" s="58"/>
      <c r="DE1471" s="58"/>
      <c r="DF1471" s="58"/>
      <c r="DG1471" s="58"/>
      <c r="DH1471" s="58"/>
      <c r="DI1471" s="58"/>
      <c r="DJ1471" s="58"/>
    </row>
    <row r="1472" spans="4:114" x14ac:dyDescent="0.25">
      <c r="D1472" s="58"/>
      <c r="E1472" s="58"/>
      <c r="F1472" s="58"/>
      <c r="G1472" s="58"/>
      <c r="H1472" s="58"/>
      <c r="I1472" s="58"/>
      <c r="J1472" s="58"/>
      <c r="K1472" s="58"/>
      <c r="L1472" s="58"/>
      <c r="M1472" s="58"/>
      <c r="N1472" s="58"/>
      <c r="O1472" s="58"/>
      <c r="P1472" s="58"/>
      <c r="Q1472" s="58"/>
      <c r="R1472" s="58"/>
      <c r="S1472" s="58"/>
      <c r="T1472" s="58"/>
      <c r="U1472" s="58"/>
      <c r="V1472" s="58"/>
      <c r="W1472" s="58"/>
      <c r="X1472" s="58"/>
      <c r="Y1472" s="58"/>
      <c r="Z1472" s="58"/>
      <c r="AA1472" s="58"/>
      <c r="AB1472" s="58"/>
      <c r="AC1472" s="58"/>
      <c r="AD1472" s="58"/>
      <c r="AE1472" s="58"/>
      <c r="AF1472" s="58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  <c r="AX1472" s="58"/>
      <c r="AY1472" s="58"/>
      <c r="AZ1472" s="58"/>
      <c r="BA1472" s="58"/>
      <c r="BB1472" s="58"/>
      <c r="BC1472" s="58"/>
      <c r="BD1472" s="58"/>
      <c r="BE1472" s="58"/>
      <c r="BF1472" s="58"/>
      <c r="BG1472" s="58"/>
      <c r="BH1472" s="58"/>
      <c r="BI1472" s="58"/>
      <c r="BJ1472" s="58"/>
      <c r="BK1472" s="58"/>
      <c r="BL1472" s="58"/>
      <c r="BM1472" s="58"/>
      <c r="BN1472" s="58"/>
      <c r="BO1472" s="58"/>
      <c r="BP1472" s="58"/>
      <c r="BQ1472" s="58"/>
      <c r="BR1472" s="58"/>
      <c r="BS1472" s="58"/>
      <c r="BT1472" s="58"/>
      <c r="BU1472" s="58"/>
      <c r="BV1472" s="58"/>
      <c r="BW1472" s="58"/>
      <c r="BX1472" s="58"/>
      <c r="BY1472" s="58"/>
      <c r="BZ1472" s="58"/>
      <c r="CA1472" s="58"/>
      <c r="CB1472" s="58"/>
      <c r="CC1472" s="58"/>
      <c r="CD1472" s="58"/>
      <c r="CE1472" s="58"/>
      <c r="CF1472" s="58"/>
      <c r="CG1472" s="58"/>
      <c r="CH1472" s="58"/>
      <c r="CI1472" s="58"/>
      <c r="CJ1472" s="58"/>
      <c r="CK1472" s="58"/>
      <c r="CL1472" s="58"/>
      <c r="CM1472" s="58"/>
      <c r="CN1472" s="58"/>
      <c r="CO1472" s="58"/>
      <c r="CP1472" s="58"/>
      <c r="CQ1472" s="58"/>
      <c r="CR1472" s="58"/>
      <c r="CS1472" s="58"/>
      <c r="CT1472" s="58"/>
      <c r="CU1472" s="58"/>
      <c r="CV1472" s="58"/>
      <c r="CW1472" s="58"/>
      <c r="CX1472" s="58"/>
      <c r="CY1472" s="58"/>
      <c r="CZ1472" s="58"/>
      <c r="DA1472" s="58"/>
      <c r="DB1472" s="58"/>
      <c r="DC1472" s="58"/>
      <c r="DD1472" s="58"/>
      <c r="DE1472" s="58"/>
      <c r="DF1472" s="58"/>
      <c r="DG1472" s="58"/>
      <c r="DH1472" s="58"/>
      <c r="DI1472" s="58"/>
      <c r="DJ1472" s="58"/>
    </row>
    <row r="1473" spans="4:114" x14ac:dyDescent="0.25">
      <c r="D1473" s="58"/>
      <c r="E1473" s="58"/>
      <c r="F1473" s="58"/>
      <c r="G1473" s="58"/>
      <c r="H1473" s="58"/>
      <c r="I1473" s="58"/>
      <c r="J1473" s="58"/>
      <c r="K1473" s="58"/>
      <c r="L1473" s="58"/>
      <c r="M1473" s="58"/>
      <c r="N1473" s="58"/>
      <c r="O1473" s="58"/>
      <c r="P1473" s="58"/>
      <c r="Q1473" s="58"/>
      <c r="R1473" s="58"/>
      <c r="S1473" s="58"/>
      <c r="T1473" s="58"/>
      <c r="U1473" s="58"/>
      <c r="V1473" s="58"/>
      <c r="W1473" s="58"/>
      <c r="X1473" s="58"/>
      <c r="Y1473" s="58"/>
      <c r="Z1473" s="58"/>
      <c r="AA1473" s="58"/>
      <c r="AB1473" s="58"/>
      <c r="AC1473" s="58"/>
      <c r="AD1473" s="58"/>
      <c r="AE1473" s="58"/>
      <c r="AF1473" s="58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  <c r="AX1473" s="58"/>
      <c r="AY1473" s="58"/>
      <c r="AZ1473" s="58"/>
      <c r="BA1473" s="58"/>
      <c r="BB1473" s="58"/>
      <c r="BC1473" s="58"/>
      <c r="BD1473" s="58"/>
      <c r="BE1473" s="58"/>
      <c r="BF1473" s="58"/>
      <c r="BG1473" s="58"/>
      <c r="BH1473" s="58"/>
      <c r="BI1473" s="58"/>
      <c r="BJ1473" s="58"/>
      <c r="BK1473" s="58"/>
      <c r="BL1473" s="58"/>
      <c r="BM1473" s="58"/>
      <c r="BN1473" s="58"/>
      <c r="BO1473" s="58"/>
      <c r="BP1473" s="58"/>
      <c r="BQ1473" s="58"/>
      <c r="BR1473" s="58"/>
      <c r="BS1473" s="58"/>
      <c r="BT1473" s="58"/>
      <c r="BU1473" s="58"/>
      <c r="BV1473" s="58"/>
      <c r="BW1473" s="58"/>
      <c r="BX1473" s="58"/>
      <c r="BY1473" s="58"/>
      <c r="BZ1473" s="58"/>
      <c r="CA1473" s="58"/>
      <c r="CB1473" s="58"/>
      <c r="CC1473" s="58"/>
      <c r="CD1473" s="58"/>
      <c r="CE1473" s="58"/>
      <c r="CF1473" s="58"/>
      <c r="CG1473" s="58"/>
      <c r="CH1473" s="58"/>
      <c r="CI1473" s="58"/>
      <c r="CJ1473" s="58"/>
      <c r="CK1473" s="58"/>
      <c r="CL1473" s="58"/>
      <c r="CM1473" s="58"/>
      <c r="CN1473" s="58"/>
      <c r="CO1473" s="58"/>
      <c r="CP1473" s="58"/>
      <c r="CQ1473" s="58"/>
      <c r="CR1473" s="58"/>
      <c r="CS1473" s="58"/>
      <c r="CT1473" s="58"/>
      <c r="CU1473" s="58"/>
      <c r="CV1473" s="58"/>
      <c r="CW1473" s="58"/>
      <c r="CX1473" s="58"/>
      <c r="CY1473" s="58"/>
      <c r="CZ1473" s="58"/>
      <c r="DA1473" s="58"/>
      <c r="DB1473" s="58"/>
      <c r="DC1473" s="58"/>
      <c r="DD1473" s="58"/>
      <c r="DE1473" s="58"/>
      <c r="DF1473" s="58"/>
      <c r="DG1473" s="58"/>
      <c r="DH1473" s="58"/>
      <c r="DI1473" s="58"/>
      <c r="DJ1473" s="58"/>
    </row>
    <row r="1474" spans="4:114" x14ac:dyDescent="0.25">
      <c r="D1474" s="58"/>
      <c r="E1474" s="58"/>
      <c r="F1474" s="58"/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  <c r="R1474" s="58"/>
      <c r="S1474" s="58"/>
      <c r="T1474" s="58"/>
      <c r="U1474" s="58"/>
      <c r="V1474" s="58"/>
      <c r="W1474" s="58"/>
      <c r="X1474" s="58"/>
      <c r="Y1474" s="58"/>
      <c r="Z1474" s="58"/>
      <c r="AA1474" s="58"/>
      <c r="AB1474" s="58"/>
      <c r="AC1474" s="58"/>
      <c r="AD1474" s="58"/>
      <c r="AE1474" s="58"/>
      <c r="AF1474" s="58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  <c r="AX1474" s="58"/>
      <c r="AY1474" s="58"/>
      <c r="AZ1474" s="58"/>
      <c r="BA1474" s="58"/>
      <c r="BB1474" s="58"/>
      <c r="BC1474" s="58"/>
      <c r="BD1474" s="58"/>
      <c r="BE1474" s="58"/>
      <c r="BF1474" s="58"/>
      <c r="BG1474" s="58"/>
      <c r="BH1474" s="58"/>
      <c r="BI1474" s="58"/>
      <c r="BJ1474" s="58"/>
      <c r="BK1474" s="58"/>
      <c r="BL1474" s="58"/>
      <c r="BM1474" s="58"/>
      <c r="BN1474" s="58"/>
      <c r="BO1474" s="58"/>
      <c r="BP1474" s="58"/>
      <c r="BQ1474" s="58"/>
      <c r="BR1474" s="58"/>
      <c r="BS1474" s="58"/>
      <c r="BT1474" s="58"/>
      <c r="BU1474" s="58"/>
      <c r="BV1474" s="58"/>
      <c r="BW1474" s="58"/>
      <c r="BX1474" s="58"/>
      <c r="BY1474" s="58"/>
      <c r="BZ1474" s="58"/>
      <c r="CA1474" s="58"/>
      <c r="CB1474" s="58"/>
      <c r="CC1474" s="58"/>
      <c r="CD1474" s="58"/>
      <c r="CE1474" s="58"/>
      <c r="CF1474" s="58"/>
      <c r="CG1474" s="58"/>
      <c r="CH1474" s="58"/>
      <c r="CI1474" s="58"/>
      <c r="CJ1474" s="58"/>
      <c r="CK1474" s="58"/>
      <c r="CL1474" s="58"/>
      <c r="CM1474" s="58"/>
      <c r="CN1474" s="58"/>
      <c r="CO1474" s="58"/>
      <c r="CP1474" s="58"/>
      <c r="CQ1474" s="58"/>
      <c r="CR1474" s="58"/>
      <c r="CS1474" s="58"/>
      <c r="CT1474" s="58"/>
      <c r="CU1474" s="58"/>
      <c r="CV1474" s="58"/>
      <c r="CW1474" s="58"/>
      <c r="CX1474" s="58"/>
      <c r="CY1474" s="58"/>
      <c r="CZ1474" s="58"/>
      <c r="DA1474" s="58"/>
      <c r="DB1474" s="58"/>
      <c r="DC1474" s="58"/>
      <c r="DD1474" s="58"/>
      <c r="DE1474" s="58"/>
      <c r="DF1474" s="58"/>
      <c r="DG1474" s="58"/>
      <c r="DH1474" s="58"/>
      <c r="DI1474" s="58"/>
      <c r="DJ1474" s="58"/>
    </row>
    <row r="1475" spans="4:114" x14ac:dyDescent="0.25">
      <c r="D1475" s="58"/>
      <c r="E1475" s="58"/>
      <c r="F1475" s="58"/>
      <c r="G1475" s="58"/>
      <c r="H1475" s="58"/>
      <c r="I1475" s="58"/>
      <c r="J1475" s="58"/>
      <c r="K1475" s="58"/>
      <c r="L1475" s="58"/>
      <c r="M1475" s="58"/>
      <c r="N1475" s="58"/>
      <c r="O1475" s="58"/>
      <c r="P1475" s="58"/>
      <c r="Q1475" s="58"/>
      <c r="R1475" s="58"/>
      <c r="S1475" s="58"/>
      <c r="T1475" s="58"/>
      <c r="U1475" s="58"/>
      <c r="V1475" s="58"/>
      <c r="W1475" s="58"/>
      <c r="X1475" s="58"/>
      <c r="Y1475" s="58"/>
      <c r="Z1475" s="58"/>
      <c r="AA1475" s="58"/>
      <c r="AB1475" s="58"/>
      <c r="AC1475" s="58"/>
      <c r="AD1475" s="58"/>
      <c r="AE1475" s="58"/>
      <c r="AF1475" s="58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  <c r="AX1475" s="58"/>
      <c r="AY1475" s="58"/>
      <c r="AZ1475" s="58"/>
      <c r="BA1475" s="58"/>
      <c r="BB1475" s="58"/>
      <c r="BC1475" s="58"/>
      <c r="BD1475" s="58"/>
      <c r="BE1475" s="58"/>
      <c r="BF1475" s="58"/>
      <c r="BG1475" s="58"/>
      <c r="BH1475" s="58"/>
      <c r="BI1475" s="58"/>
      <c r="BJ1475" s="58"/>
      <c r="BK1475" s="58"/>
      <c r="BL1475" s="58"/>
      <c r="BM1475" s="58"/>
      <c r="BN1475" s="58"/>
      <c r="BO1475" s="58"/>
      <c r="BP1475" s="58"/>
      <c r="BQ1475" s="58"/>
      <c r="BR1475" s="58"/>
      <c r="BS1475" s="58"/>
      <c r="BT1475" s="58"/>
      <c r="BU1475" s="58"/>
      <c r="BV1475" s="58"/>
      <c r="BW1475" s="58"/>
      <c r="BX1475" s="58"/>
      <c r="BY1475" s="58"/>
      <c r="BZ1475" s="58"/>
      <c r="CA1475" s="58"/>
      <c r="CB1475" s="58"/>
      <c r="CC1475" s="58"/>
      <c r="CD1475" s="58"/>
      <c r="CE1475" s="58"/>
      <c r="CF1475" s="58"/>
      <c r="CG1475" s="58"/>
      <c r="CH1475" s="58"/>
      <c r="CI1475" s="58"/>
      <c r="CJ1475" s="58"/>
      <c r="CK1475" s="58"/>
      <c r="CL1475" s="58"/>
      <c r="CM1475" s="58"/>
      <c r="CN1475" s="58"/>
      <c r="CO1475" s="58"/>
      <c r="CP1475" s="58"/>
      <c r="CQ1475" s="58"/>
      <c r="CR1475" s="58"/>
      <c r="CS1475" s="58"/>
      <c r="CT1475" s="58"/>
      <c r="CU1475" s="58"/>
      <c r="CV1475" s="58"/>
      <c r="CW1475" s="58"/>
      <c r="CX1475" s="58"/>
      <c r="CY1475" s="58"/>
      <c r="CZ1475" s="58"/>
      <c r="DA1475" s="58"/>
      <c r="DB1475" s="58"/>
      <c r="DC1475" s="58"/>
      <c r="DD1475" s="58"/>
      <c r="DE1475" s="58"/>
      <c r="DF1475" s="58"/>
      <c r="DG1475" s="58"/>
      <c r="DH1475" s="58"/>
      <c r="DI1475" s="58"/>
      <c r="DJ1475" s="58"/>
    </row>
    <row r="1476" spans="4:114" x14ac:dyDescent="0.25">
      <c r="D1476" s="58"/>
      <c r="E1476" s="58"/>
      <c r="F1476" s="58"/>
      <c r="G1476" s="58"/>
      <c r="H1476" s="58"/>
      <c r="I1476" s="58"/>
      <c r="J1476" s="58"/>
      <c r="K1476" s="58"/>
      <c r="L1476" s="58"/>
      <c r="M1476" s="58"/>
      <c r="N1476" s="58"/>
      <c r="O1476" s="58"/>
      <c r="P1476" s="58"/>
      <c r="Q1476" s="58"/>
      <c r="R1476" s="58"/>
      <c r="S1476" s="58"/>
      <c r="T1476" s="58"/>
      <c r="U1476" s="58"/>
      <c r="V1476" s="58"/>
      <c r="W1476" s="58"/>
      <c r="X1476" s="58"/>
      <c r="Y1476" s="58"/>
      <c r="Z1476" s="58"/>
      <c r="AA1476" s="58"/>
      <c r="AB1476" s="58"/>
      <c r="AC1476" s="58"/>
      <c r="AD1476" s="58"/>
      <c r="AE1476" s="58"/>
      <c r="AF1476" s="58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  <c r="AX1476" s="58"/>
      <c r="AY1476" s="58"/>
      <c r="AZ1476" s="58"/>
      <c r="BA1476" s="58"/>
      <c r="BB1476" s="58"/>
      <c r="BC1476" s="58"/>
      <c r="BD1476" s="58"/>
      <c r="BE1476" s="58"/>
      <c r="BF1476" s="58"/>
      <c r="BG1476" s="58"/>
      <c r="BH1476" s="58"/>
      <c r="BI1476" s="58"/>
      <c r="BJ1476" s="58"/>
      <c r="BK1476" s="58"/>
      <c r="BL1476" s="58"/>
      <c r="BM1476" s="58"/>
      <c r="BN1476" s="58"/>
      <c r="BO1476" s="58"/>
      <c r="BP1476" s="58"/>
      <c r="BQ1476" s="58"/>
      <c r="BR1476" s="58"/>
      <c r="BS1476" s="58"/>
      <c r="BT1476" s="58"/>
      <c r="BU1476" s="58"/>
      <c r="BV1476" s="58"/>
      <c r="BW1476" s="58"/>
      <c r="BX1476" s="58"/>
      <c r="BY1476" s="58"/>
      <c r="BZ1476" s="58"/>
      <c r="CA1476" s="58"/>
      <c r="CB1476" s="58"/>
      <c r="CC1476" s="58"/>
      <c r="CD1476" s="58"/>
      <c r="CE1476" s="58"/>
      <c r="CF1476" s="58"/>
      <c r="CG1476" s="58"/>
      <c r="CH1476" s="58"/>
      <c r="CI1476" s="58"/>
      <c r="CJ1476" s="58"/>
      <c r="CK1476" s="58"/>
      <c r="CL1476" s="58"/>
      <c r="CM1476" s="58"/>
      <c r="CN1476" s="58"/>
      <c r="CO1476" s="58"/>
      <c r="CP1476" s="58"/>
      <c r="CQ1476" s="58"/>
      <c r="CR1476" s="58"/>
      <c r="CS1476" s="58"/>
      <c r="CT1476" s="58"/>
      <c r="CU1476" s="58"/>
      <c r="CV1476" s="58"/>
      <c r="CW1476" s="58"/>
      <c r="CX1476" s="58"/>
      <c r="CY1476" s="58"/>
      <c r="CZ1476" s="58"/>
      <c r="DA1476" s="58"/>
      <c r="DB1476" s="58"/>
      <c r="DC1476" s="58"/>
      <c r="DD1476" s="58"/>
      <c r="DE1476" s="58"/>
      <c r="DF1476" s="58"/>
      <c r="DG1476" s="58"/>
      <c r="DH1476" s="58"/>
      <c r="DI1476" s="58"/>
      <c r="DJ1476" s="58"/>
    </row>
    <row r="1477" spans="4:114" x14ac:dyDescent="0.25">
      <c r="D1477" s="58"/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58"/>
      <c r="AB1477" s="58"/>
      <c r="AC1477" s="58"/>
      <c r="AD1477" s="58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  <c r="AY1477" s="58"/>
      <c r="AZ1477" s="58"/>
      <c r="BA1477" s="58"/>
      <c r="BB1477" s="58"/>
      <c r="BC1477" s="58"/>
      <c r="BD1477" s="58"/>
      <c r="BE1477" s="58"/>
      <c r="BF1477" s="58"/>
      <c r="BG1477" s="58"/>
      <c r="BH1477" s="58"/>
      <c r="BI1477" s="58"/>
      <c r="BJ1477" s="58"/>
      <c r="BK1477" s="58"/>
      <c r="BL1477" s="58"/>
      <c r="BM1477" s="58"/>
      <c r="BN1477" s="58"/>
      <c r="BO1477" s="58"/>
      <c r="BP1477" s="58"/>
      <c r="BQ1477" s="58"/>
      <c r="BR1477" s="58"/>
      <c r="BS1477" s="58"/>
      <c r="BT1477" s="58"/>
      <c r="BU1477" s="58"/>
      <c r="BV1477" s="58"/>
      <c r="BW1477" s="58"/>
      <c r="BX1477" s="58"/>
      <c r="BY1477" s="58"/>
      <c r="BZ1477" s="58"/>
      <c r="CA1477" s="58"/>
      <c r="CB1477" s="58"/>
      <c r="CC1477" s="58"/>
      <c r="CD1477" s="58"/>
      <c r="CE1477" s="58"/>
      <c r="CF1477" s="58"/>
      <c r="CG1477" s="58"/>
      <c r="CH1477" s="58"/>
      <c r="CI1477" s="58"/>
      <c r="CJ1477" s="58"/>
      <c r="CK1477" s="58"/>
      <c r="CL1477" s="58"/>
      <c r="CM1477" s="58"/>
      <c r="CN1477" s="58"/>
      <c r="CO1477" s="58"/>
      <c r="CP1477" s="58"/>
      <c r="CQ1477" s="58"/>
      <c r="CR1477" s="58"/>
      <c r="CS1477" s="58"/>
      <c r="CT1477" s="58"/>
      <c r="CU1477" s="58"/>
      <c r="CV1477" s="58"/>
      <c r="CW1477" s="58"/>
      <c r="CX1477" s="58"/>
      <c r="CY1477" s="58"/>
      <c r="CZ1477" s="58"/>
      <c r="DA1477" s="58"/>
      <c r="DB1477" s="58"/>
      <c r="DC1477" s="58"/>
      <c r="DD1477" s="58"/>
      <c r="DE1477" s="58"/>
      <c r="DF1477" s="58"/>
      <c r="DG1477" s="58"/>
      <c r="DH1477" s="58"/>
      <c r="DI1477" s="58"/>
      <c r="DJ1477" s="58"/>
    </row>
    <row r="1478" spans="4:114" x14ac:dyDescent="0.25">
      <c r="D1478" s="58"/>
      <c r="E1478" s="58"/>
      <c r="F1478" s="58"/>
      <c r="G1478" s="58"/>
      <c r="H1478" s="58"/>
      <c r="I1478" s="58"/>
      <c r="J1478" s="58"/>
      <c r="K1478" s="58"/>
      <c r="L1478" s="58"/>
      <c r="M1478" s="58"/>
      <c r="N1478" s="58"/>
      <c r="O1478" s="58"/>
      <c r="P1478" s="58"/>
      <c r="Q1478" s="58"/>
      <c r="R1478" s="58"/>
      <c r="S1478" s="58"/>
      <c r="T1478" s="58"/>
      <c r="U1478" s="58"/>
      <c r="V1478" s="58"/>
      <c r="W1478" s="58"/>
      <c r="X1478" s="58"/>
      <c r="Y1478" s="58"/>
      <c r="Z1478" s="58"/>
      <c r="AA1478" s="58"/>
      <c r="AB1478" s="58"/>
      <c r="AC1478" s="58"/>
      <c r="AD1478" s="58"/>
      <c r="AE1478" s="58"/>
      <c r="AF1478" s="58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  <c r="AX1478" s="58"/>
      <c r="AY1478" s="58"/>
      <c r="AZ1478" s="58"/>
      <c r="BA1478" s="58"/>
      <c r="BB1478" s="58"/>
      <c r="BC1478" s="58"/>
      <c r="BD1478" s="58"/>
      <c r="BE1478" s="58"/>
      <c r="BF1478" s="58"/>
      <c r="BG1478" s="58"/>
      <c r="BH1478" s="58"/>
      <c r="BI1478" s="58"/>
      <c r="BJ1478" s="58"/>
      <c r="BK1478" s="58"/>
      <c r="BL1478" s="58"/>
      <c r="BM1478" s="58"/>
      <c r="BN1478" s="58"/>
      <c r="BO1478" s="58"/>
      <c r="BP1478" s="58"/>
      <c r="BQ1478" s="58"/>
      <c r="BR1478" s="58"/>
      <c r="BS1478" s="58"/>
      <c r="BT1478" s="58"/>
      <c r="BU1478" s="58"/>
      <c r="BV1478" s="58"/>
      <c r="BW1478" s="58"/>
      <c r="BX1478" s="58"/>
      <c r="BY1478" s="58"/>
      <c r="BZ1478" s="58"/>
      <c r="CA1478" s="58"/>
      <c r="CB1478" s="58"/>
      <c r="CC1478" s="58"/>
      <c r="CD1478" s="58"/>
      <c r="CE1478" s="58"/>
      <c r="CF1478" s="58"/>
      <c r="CG1478" s="58"/>
      <c r="CH1478" s="58"/>
      <c r="CI1478" s="58"/>
      <c r="CJ1478" s="58"/>
      <c r="CK1478" s="58"/>
      <c r="CL1478" s="58"/>
      <c r="CM1478" s="58"/>
      <c r="CN1478" s="58"/>
      <c r="CO1478" s="58"/>
      <c r="CP1478" s="58"/>
      <c r="CQ1478" s="58"/>
      <c r="CR1478" s="58"/>
      <c r="CS1478" s="58"/>
      <c r="CT1478" s="58"/>
      <c r="CU1478" s="58"/>
      <c r="CV1478" s="58"/>
      <c r="CW1478" s="58"/>
      <c r="CX1478" s="58"/>
      <c r="CY1478" s="58"/>
      <c r="CZ1478" s="58"/>
      <c r="DA1478" s="58"/>
      <c r="DB1478" s="58"/>
      <c r="DC1478" s="58"/>
      <c r="DD1478" s="58"/>
      <c r="DE1478" s="58"/>
      <c r="DF1478" s="58"/>
      <c r="DG1478" s="58"/>
      <c r="DH1478" s="58"/>
      <c r="DI1478" s="58"/>
      <c r="DJ1478" s="58"/>
    </row>
    <row r="1479" spans="4:114" x14ac:dyDescent="0.25">
      <c r="D1479" s="58"/>
      <c r="E1479" s="58"/>
      <c r="F1479" s="58"/>
      <c r="G1479" s="58"/>
      <c r="H1479" s="58"/>
      <c r="I1479" s="58"/>
      <c r="J1479" s="58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  <c r="Z1479" s="58"/>
      <c r="AA1479" s="58"/>
      <c r="AB1479" s="58"/>
      <c r="AC1479" s="58"/>
      <c r="AD1479" s="58"/>
      <c r="AE1479" s="58"/>
      <c r="AF1479" s="58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  <c r="AX1479" s="58"/>
      <c r="AY1479" s="58"/>
      <c r="AZ1479" s="58"/>
      <c r="BA1479" s="58"/>
      <c r="BB1479" s="58"/>
      <c r="BC1479" s="58"/>
      <c r="BD1479" s="58"/>
      <c r="BE1479" s="58"/>
      <c r="BF1479" s="58"/>
      <c r="BG1479" s="58"/>
      <c r="BH1479" s="58"/>
      <c r="BI1479" s="58"/>
      <c r="BJ1479" s="58"/>
      <c r="BK1479" s="58"/>
      <c r="BL1479" s="58"/>
      <c r="BM1479" s="58"/>
      <c r="BN1479" s="58"/>
      <c r="BO1479" s="58"/>
      <c r="BP1479" s="58"/>
      <c r="BQ1479" s="58"/>
      <c r="BR1479" s="58"/>
      <c r="BS1479" s="58"/>
      <c r="BT1479" s="58"/>
      <c r="BU1479" s="58"/>
      <c r="BV1479" s="58"/>
      <c r="BW1479" s="58"/>
      <c r="BX1479" s="58"/>
      <c r="BY1479" s="58"/>
      <c r="BZ1479" s="58"/>
      <c r="CA1479" s="58"/>
      <c r="CB1479" s="58"/>
      <c r="CC1479" s="58"/>
      <c r="CD1479" s="58"/>
      <c r="CE1479" s="58"/>
      <c r="CF1479" s="58"/>
      <c r="CG1479" s="58"/>
      <c r="CH1479" s="58"/>
      <c r="CI1479" s="58"/>
      <c r="CJ1479" s="58"/>
      <c r="CK1479" s="58"/>
      <c r="CL1479" s="58"/>
      <c r="CM1479" s="58"/>
      <c r="CN1479" s="58"/>
      <c r="CO1479" s="58"/>
      <c r="CP1479" s="58"/>
      <c r="CQ1479" s="58"/>
      <c r="CR1479" s="58"/>
      <c r="CS1479" s="58"/>
      <c r="CT1479" s="58"/>
      <c r="CU1479" s="58"/>
      <c r="CV1479" s="58"/>
      <c r="CW1479" s="58"/>
      <c r="CX1479" s="58"/>
      <c r="CY1479" s="58"/>
      <c r="CZ1479" s="58"/>
      <c r="DA1479" s="58"/>
      <c r="DB1479" s="58"/>
      <c r="DC1479" s="58"/>
      <c r="DD1479" s="58"/>
      <c r="DE1479" s="58"/>
      <c r="DF1479" s="58"/>
      <c r="DG1479" s="58"/>
      <c r="DH1479" s="58"/>
      <c r="DI1479" s="58"/>
      <c r="DJ1479" s="58"/>
    </row>
    <row r="1480" spans="4:114" x14ac:dyDescent="0.25">
      <c r="D1480" s="58"/>
      <c r="E1480" s="58"/>
      <c r="F1480" s="58"/>
      <c r="G1480" s="58"/>
      <c r="H1480" s="58"/>
      <c r="I1480" s="58"/>
      <c r="J1480" s="58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  <c r="Z1480" s="58"/>
      <c r="AA1480" s="58"/>
      <c r="AB1480" s="58"/>
      <c r="AC1480" s="58"/>
      <c r="AD1480" s="58"/>
      <c r="AE1480" s="58"/>
      <c r="AF1480" s="58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  <c r="AX1480" s="58"/>
      <c r="AY1480" s="58"/>
      <c r="AZ1480" s="58"/>
      <c r="BA1480" s="58"/>
      <c r="BB1480" s="58"/>
      <c r="BC1480" s="58"/>
      <c r="BD1480" s="58"/>
      <c r="BE1480" s="58"/>
      <c r="BF1480" s="58"/>
      <c r="BG1480" s="58"/>
      <c r="BH1480" s="58"/>
      <c r="BI1480" s="58"/>
      <c r="BJ1480" s="58"/>
      <c r="BK1480" s="58"/>
      <c r="BL1480" s="58"/>
      <c r="BM1480" s="58"/>
      <c r="BN1480" s="58"/>
      <c r="BO1480" s="58"/>
      <c r="BP1480" s="58"/>
      <c r="BQ1480" s="58"/>
      <c r="BR1480" s="58"/>
      <c r="BS1480" s="58"/>
      <c r="BT1480" s="58"/>
      <c r="BU1480" s="58"/>
      <c r="BV1480" s="58"/>
      <c r="BW1480" s="58"/>
      <c r="BX1480" s="58"/>
      <c r="BY1480" s="58"/>
      <c r="BZ1480" s="58"/>
      <c r="CA1480" s="58"/>
      <c r="CB1480" s="58"/>
      <c r="CC1480" s="58"/>
      <c r="CD1480" s="58"/>
      <c r="CE1480" s="58"/>
      <c r="CF1480" s="58"/>
      <c r="CG1480" s="58"/>
      <c r="CH1480" s="58"/>
      <c r="CI1480" s="58"/>
      <c r="CJ1480" s="58"/>
      <c r="CK1480" s="58"/>
      <c r="CL1480" s="58"/>
      <c r="CM1480" s="58"/>
      <c r="CN1480" s="58"/>
      <c r="CO1480" s="58"/>
      <c r="CP1480" s="58"/>
      <c r="CQ1480" s="58"/>
      <c r="CR1480" s="58"/>
      <c r="CS1480" s="58"/>
      <c r="CT1480" s="58"/>
      <c r="CU1480" s="58"/>
      <c r="CV1480" s="58"/>
      <c r="CW1480" s="58"/>
      <c r="CX1480" s="58"/>
      <c r="CY1480" s="58"/>
      <c r="CZ1480" s="58"/>
      <c r="DA1480" s="58"/>
      <c r="DB1480" s="58"/>
      <c r="DC1480" s="58"/>
      <c r="DD1480" s="58"/>
      <c r="DE1480" s="58"/>
      <c r="DF1480" s="58"/>
      <c r="DG1480" s="58"/>
      <c r="DH1480" s="58"/>
      <c r="DI1480" s="58"/>
      <c r="DJ1480" s="58"/>
    </row>
    <row r="1481" spans="4:114" x14ac:dyDescent="0.25">
      <c r="D1481" s="58"/>
      <c r="E1481" s="58"/>
      <c r="F1481" s="58"/>
      <c r="G1481" s="58"/>
      <c r="H1481" s="58"/>
      <c r="I1481" s="58"/>
      <c r="J1481" s="58"/>
      <c r="K1481" s="58"/>
      <c r="L1481" s="58"/>
      <c r="M1481" s="58"/>
      <c r="N1481" s="58"/>
      <c r="O1481" s="58"/>
      <c r="P1481" s="58"/>
      <c r="Q1481" s="58"/>
      <c r="R1481" s="58"/>
      <c r="S1481" s="58"/>
      <c r="T1481" s="58"/>
      <c r="U1481" s="58"/>
      <c r="V1481" s="58"/>
      <c r="W1481" s="58"/>
      <c r="X1481" s="58"/>
      <c r="Y1481" s="58"/>
      <c r="Z1481" s="58"/>
      <c r="AA1481" s="58"/>
      <c r="AB1481" s="58"/>
      <c r="AC1481" s="58"/>
      <c r="AD1481" s="58"/>
      <c r="AE1481" s="58"/>
      <c r="AF1481" s="58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  <c r="AX1481" s="58"/>
      <c r="AY1481" s="58"/>
      <c r="AZ1481" s="58"/>
      <c r="BA1481" s="58"/>
      <c r="BB1481" s="58"/>
      <c r="BC1481" s="58"/>
      <c r="BD1481" s="58"/>
      <c r="BE1481" s="58"/>
      <c r="BF1481" s="58"/>
      <c r="BG1481" s="58"/>
      <c r="BH1481" s="58"/>
      <c r="BI1481" s="58"/>
      <c r="BJ1481" s="58"/>
      <c r="BK1481" s="58"/>
      <c r="BL1481" s="58"/>
      <c r="BM1481" s="58"/>
      <c r="BN1481" s="58"/>
      <c r="BO1481" s="58"/>
      <c r="BP1481" s="58"/>
      <c r="BQ1481" s="58"/>
      <c r="BR1481" s="58"/>
      <c r="BS1481" s="58"/>
      <c r="BT1481" s="58"/>
      <c r="BU1481" s="58"/>
      <c r="BV1481" s="58"/>
      <c r="BW1481" s="58"/>
      <c r="BX1481" s="58"/>
      <c r="BY1481" s="58"/>
      <c r="BZ1481" s="58"/>
      <c r="CA1481" s="58"/>
      <c r="CB1481" s="58"/>
      <c r="CC1481" s="58"/>
      <c r="CD1481" s="58"/>
      <c r="CE1481" s="58"/>
      <c r="CF1481" s="58"/>
      <c r="CG1481" s="58"/>
      <c r="CH1481" s="58"/>
      <c r="CI1481" s="58"/>
      <c r="CJ1481" s="58"/>
      <c r="CK1481" s="58"/>
      <c r="CL1481" s="58"/>
      <c r="CM1481" s="58"/>
      <c r="CN1481" s="58"/>
      <c r="CO1481" s="58"/>
      <c r="CP1481" s="58"/>
      <c r="CQ1481" s="58"/>
      <c r="CR1481" s="58"/>
      <c r="CS1481" s="58"/>
      <c r="CT1481" s="58"/>
      <c r="CU1481" s="58"/>
      <c r="CV1481" s="58"/>
      <c r="CW1481" s="58"/>
      <c r="CX1481" s="58"/>
      <c r="CY1481" s="58"/>
      <c r="CZ1481" s="58"/>
      <c r="DA1481" s="58"/>
      <c r="DB1481" s="58"/>
      <c r="DC1481" s="58"/>
      <c r="DD1481" s="58"/>
      <c r="DE1481" s="58"/>
      <c r="DF1481" s="58"/>
      <c r="DG1481" s="58"/>
      <c r="DH1481" s="58"/>
      <c r="DI1481" s="58"/>
      <c r="DJ1481" s="58"/>
    </row>
    <row r="1482" spans="4:114" x14ac:dyDescent="0.25">
      <c r="D1482" s="58"/>
      <c r="E1482" s="58"/>
      <c r="F1482" s="58"/>
      <c r="G1482" s="58"/>
      <c r="H1482" s="58"/>
      <c r="I1482" s="58"/>
      <c r="J1482" s="58"/>
      <c r="K1482" s="58"/>
      <c r="L1482" s="58"/>
      <c r="M1482" s="58"/>
      <c r="N1482" s="58"/>
      <c r="O1482" s="58"/>
      <c r="P1482" s="58"/>
      <c r="Q1482" s="58"/>
      <c r="R1482" s="58"/>
      <c r="S1482" s="58"/>
      <c r="T1482" s="58"/>
      <c r="U1482" s="58"/>
      <c r="V1482" s="58"/>
      <c r="W1482" s="58"/>
      <c r="X1482" s="58"/>
      <c r="Y1482" s="58"/>
      <c r="Z1482" s="58"/>
      <c r="AA1482" s="58"/>
      <c r="AB1482" s="58"/>
      <c r="AC1482" s="58"/>
      <c r="AD1482" s="58"/>
      <c r="AE1482" s="58"/>
      <c r="AF1482" s="58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  <c r="AX1482" s="58"/>
      <c r="AY1482" s="58"/>
      <c r="AZ1482" s="58"/>
      <c r="BA1482" s="58"/>
      <c r="BB1482" s="58"/>
      <c r="BC1482" s="58"/>
      <c r="BD1482" s="58"/>
      <c r="BE1482" s="58"/>
      <c r="BF1482" s="58"/>
      <c r="BG1482" s="58"/>
      <c r="BH1482" s="58"/>
      <c r="BI1482" s="58"/>
      <c r="BJ1482" s="58"/>
      <c r="BK1482" s="58"/>
      <c r="BL1482" s="58"/>
      <c r="BM1482" s="58"/>
      <c r="BN1482" s="58"/>
      <c r="BO1482" s="58"/>
      <c r="BP1482" s="58"/>
      <c r="BQ1482" s="58"/>
      <c r="BR1482" s="58"/>
      <c r="BS1482" s="58"/>
      <c r="BT1482" s="58"/>
      <c r="BU1482" s="58"/>
      <c r="BV1482" s="58"/>
      <c r="BW1482" s="58"/>
      <c r="BX1482" s="58"/>
      <c r="BY1482" s="58"/>
      <c r="BZ1482" s="58"/>
      <c r="CA1482" s="58"/>
      <c r="CB1482" s="58"/>
      <c r="CC1482" s="58"/>
      <c r="CD1482" s="58"/>
      <c r="CE1482" s="58"/>
      <c r="CF1482" s="58"/>
      <c r="CG1482" s="58"/>
      <c r="CH1482" s="58"/>
      <c r="CI1482" s="58"/>
      <c r="CJ1482" s="58"/>
      <c r="CK1482" s="58"/>
      <c r="CL1482" s="58"/>
      <c r="CM1482" s="58"/>
      <c r="CN1482" s="58"/>
      <c r="CO1482" s="58"/>
      <c r="CP1482" s="58"/>
      <c r="CQ1482" s="58"/>
      <c r="CR1482" s="58"/>
      <c r="CS1482" s="58"/>
      <c r="CT1482" s="58"/>
      <c r="CU1482" s="58"/>
      <c r="CV1482" s="58"/>
      <c r="CW1482" s="58"/>
      <c r="CX1482" s="58"/>
      <c r="CY1482" s="58"/>
      <c r="CZ1482" s="58"/>
      <c r="DA1482" s="58"/>
      <c r="DB1482" s="58"/>
      <c r="DC1482" s="58"/>
      <c r="DD1482" s="58"/>
      <c r="DE1482" s="58"/>
      <c r="DF1482" s="58"/>
      <c r="DG1482" s="58"/>
      <c r="DH1482" s="58"/>
      <c r="DI1482" s="58"/>
      <c r="DJ1482" s="58"/>
    </row>
    <row r="1483" spans="4:114" x14ac:dyDescent="0.25">
      <c r="D1483" s="58"/>
      <c r="E1483" s="58"/>
      <c r="F1483" s="58"/>
      <c r="G1483" s="58"/>
      <c r="H1483" s="58"/>
      <c r="I1483" s="58"/>
      <c r="J1483" s="58"/>
      <c r="K1483" s="58"/>
      <c r="L1483" s="58"/>
      <c r="M1483" s="58"/>
      <c r="N1483" s="58"/>
      <c r="O1483" s="58"/>
      <c r="P1483" s="58"/>
      <c r="Q1483" s="58"/>
      <c r="R1483" s="58"/>
      <c r="S1483" s="58"/>
      <c r="T1483" s="58"/>
      <c r="U1483" s="58"/>
      <c r="V1483" s="58"/>
      <c r="W1483" s="58"/>
      <c r="X1483" s="58"/>
      <c r="Y1483" s="58"/>
      <c r="Z1483" s="58"/>
      <c r="AA1483" s="58"/>
      <c r="AB1483" s="58"/>
      <c r="AC1483" s="58"/>
      <c r="AD1483" s="58"/>
      <c r="AE1483" s="58"/>
      <c r="AF1483" s="58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  <c r="AX1483" s="58"/>
      <c r="AY1483" s="58"/>
      <c r="AZ1483" s="58"/>
      <c r="BA1483" s="58"/>
      <c r="BB1483" s="58"/>
      <c r="BC1483" s="58"/>
      <c r="BD1483" s="58"/>
      <c r="BE1483" s="58"/>
      <c r="BF1483" s="58"/>
      <c r="BG1483" s="58"/>
      <c r="BH1483" s="58"/>
      <c r="BI1483" s="58"/>
      <c r="BJ1483" s="58"/>
      <c r="BK1483" s="58"/>
      <c r="BL1483" s="58"/>
      <c r="BM1483" s="58"/>
      <c r="BN1483" s="58"/>
      <c r="BO1483" s="58"/>
      <c r="BP1483" s="58"/>
      <c r="BQ1483" s="58"/>
      <c r="BR1483" s="58"/>
      <c r="BS1483" s="58"/>
      <c r="BT1483" s="58"/>
      <c r="BU1483" s="58"/>
      <c r="BV1483" s="58"/>
      <c r="BW1483" s="58"/>
      <c r="BX1483" s="58"/>
      <c r="BY1483" s="58"/>
      <c r="BZ1483" s="58"/>
      <c r="CA1483" s="58"/>
      <c r="CB1483" s="58"/>
      <c r="CC1483" s="58"/>
      <c r="CD1483" s="58"/>
      <c r="CE1483" s="58"/>
      <c r="CF1483" s="58"/>
      <c r="CG1483" s="58"/>
      <c r="CH1483" s="58"/>
      <c r="CI1483" s="58"/>
      <c r="CJ1483" s="58"/>
      <c r="CK1483" s="58"/>
      <c r="CL1483" s="58"/>
      <c r="CM1483" s="58"/>
      <c r="CN1483" s="58"/>
      <c r="CO1483" s="58"/>
      <c r="CP1483" s="58"/>
      <c r="CQ1483" s="58"/>
      <c r="CR1483" s="58"/>
      <c r="CS1483" s="58"/>
      <c r="CT1483" s="58"/>
      <c r="CU1483" s="58"/>
      <c r="CV1483" s="58"/>
      <c r="CW1483" s="58"/>
      <c r="CX1483" s="58"/>
      <c r="CY1483" s="58"/>
      <c r="CZ1483" s="58"/>
      <c r="DA1483" s="58"/>
      <c r="DB1483" s="58"/>
      <c r="DC1483" s="58"/>
      <c r="DD1483" s="58"/>
      <c r="DE1483" s="58"/>
      <c r="DF1483" s="58"/>
      <c r="DG1483" s="58"/>
      <c r="DH1483" s="58"/>
      <c r="DI1483" s="58"/>
      <c r="DJ1483" s="58"/>
    </row>
    <row r="1484" spans="4:114" x14ac:dyDescent="0.25">
      <c r="D1484" s="58"/>
      <c r="E1484" s="58"/>
      <c r="F1484" s="58"/>
      <c r="G1484" s="58"/>
      <c r="H1484" s="58"/>
      <c r="I1484" s="58"/>
      <c r="J1484" s="58"/>
      <c r="K1484" s="58"/>
      <c r="L1484" s="58"/>
      <c r="M1484" s="58"/>
      <c r="N1484" s="58"/>
      <c r="O1484" s="58"/>
      <c r="P1484" s="58"/>
      <c r="Q1484" s="58"/>
      <c r="R1484" s="58"/>
      <c r="S1484" s="58"/>
      <c r="T1484" s="58"/>
      <c r="U1484" s="58"/>
      <c r="V1484" s="58"/>
      <c r="W1484" s="58"/>
      <c r="X1484" s="58"/>
      <c r="Y1484" s="58"/>
      <c r="Z1484" s="58"/>
      <c r="AA1484" s="58"/>
      <c r="AB1484" s="58"/>
      <c r="AC1484" s="58"/>
      <c r="AD1484" s="58"/>
      <c r="AE1484" s="58"/>
      <c r="AF1484" s="58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  <c r="AX1484" s="58"/>
      <c r="AY1484" s="58"/>
      <c r="AZ1484" s="58"/>
      <c r="BA1484" s="58"/>
      <c r="BB1484" s="58"/>
      <c r="BC1484" s="58"/>
      <c r="BD1484" s="58"/>
      <c r="BE1484" s="58"/>
      <c r="BF1484" s="58"/>
      <c r="BG1484" s="58"/>
      <c r="BH1484" s="58"/>
      <c r="BI1484" s="58"/>
      <c r="BJ1484" s="58"/>
      <c r="BK1484" s="58"/>
      <c r="BL1484" s="58"/>
      <c r="BM1484" s="58"/>
      <c r="BN1484" s="58"/>
      <c r="BO1484" s="58"/>
      <c r="BP1484" s="58"/>
      <c r="BQ1484" s="58"/>
      <c r="BR1484" s="58"/>
      <c r="BS1484" s="58"/>
      <c r="BT1484" s="58"/>
      <c r="BU1484" s="58"/>
      <c r="BV1484" s="58"/>
      <c r="BW1484" s="58"/>
      <c r="BX1484" s="58"/>
      <c r="BY1484" s="58"/>
      <c r="BZ1484" s="58"/>
      <c r="CA1484" s="58"/>
      <c r="CB1484" s="58"/>
      <c r="CC1484" s="58"/>
      <c r="CD1484" s="58"/>
      <c r="CE1484" s="58"/>
      <c r="CF1484" s="58"/>
      <c r="CG1484" s="58"/>
      <c r="CH1484" s="58"/>
      <c r="CI1484" s="58"/>
      <c r="CJ1484" s="58"/>
      <c r="CK1484" s="58"/>
      <c r="CL1484" s="58"/>
      <c r="CM1484" s="58"/>
      <c r="CN1484" s="58"/>
      <c r="CO1484" s="58"/>
      <c r="CP1484" s="58"/>
      <c r="CQ1484" s="58"/>
      <c r="CR1484" s="58"/>
      <c r="CS1484" s="58"/>
      <c r="CT1484" s="58"/>
      <c r="CU1484" s="58"/>
      <c r="CV1484" s="58"/>
      <c r="CW1484" s="58"/>
      <c r="CX1484" s="58"/>
      <c r="CY1484" s="58"/>
      <c r="CZ1484" s="58"/>
      <c r="DA1484" s="58"/>
      <c r="DB1484" s="58"/>
      <c r="DC1484" s="58"/>
      <c r="DD1484" s="58"/>
      <c r="DE1484" s="58"/>
      <c r="DF1484" s="58"/>
      <c r="DG1484" s="58"/>
      <c r="DH1484" s="58"/>
      <c r="DI1484" s="58"/>
      <c r="DJ1484" s="58"/>
    </row>
    <row r="1485" spans="4:114" x14ac:dyDescent="0.25">
      <c r="D1485" s="58"/>
      <c r="E1485" s="58"/>
      <c r="F1485" s="58"/>
      <c r="G1485" s="58"/>
      <c r="H1485" s="58"/>
      <c r="I1485" s="58"/>
      <c r="J1485" s="58"/>
      <c r="K1485" s="58"/>
      <c r="L1485" s="58"/>
      <c r="M1485" s="58"/>
      <c r="N1485" s="58"/>
      <c r="O1485" s="58"/>
      <c r="P1485" s="58"/>
      <c r="Q1485" s="58"/>
      <c r="R1485" s="58"/>
      <c r="S1485" s="58"/>
      <c r="T1485" s="58"/>
      <c r="U1485" s="58"/>
      <c r="V1485" s="58"/>
      <c r="W1485" s="58"/>
      <c r="X1485" s="58"/>
      <c r="Y1485" s="58"/>
      <c r="Z1485" s="58"/>
      <c r="AA1485" s="58"/>
      <c r="AB1485" s="58"/>
      <c r="AC1485" s="58"/>
      <c r="AD1485" s="58"/>
      <c r="AE1485" s="58"/>
      <c r="AF1485" s="58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  <c r="AX1485" s="58"/>
      <c r="AY1485" s="58"/>
      <c r="AZ1485" s="58"/>
      <c r="BA1485" s="58"/>
      <c r="BB1485" s="58"/>
      <c r="BC1485" s="58"/>
      <c r="BD1485" s="58"/>
      <c r="BE1485" s="58"/>
      <c r="BF1485" s="58"/>
      <c r="BG1485" s="58"/>
      <c r="BH1485" s="58"/>
      <c r="BI1485" s="58"/>
      <c r="BJ1485" s="58"/>
      <c r="BK1485" s="58"/>
      <c r="BL1485" s="58"/>
      <c r="BM1485" s="58"/>
      <c r="BN1485" s="58"/>
      <c r="BO1485" s="58"/>
      <c r="BP1485" s="58"/>
      <c r="BQ1485" s="58"/>
      <c r="BR1485" s="58"/>
      <c r="BS1485" s="58"/>
      <c r="BT1485" s="58"/>
      <c r="BU1485" s="58"/>
      <c r="BV1485" s="58"/>
      <c r="BW1485" s="58"/>
      <c r="BX1485" s="58"/>
      <c r="BY1485" s="58"/>
      <c r="BZ1485" s="58"/>
      <c r="CA1485" s="58"/>
      <c r="CB1485" s="58"/>
      <c r="CC1485" s="58"/>
      <c r="CD1485" s="58"/>
      <c r="CE1485" s="58"/>
      <c r="CF1485" s="58"/>
      <c r="CG1485" s="58"/>
      <c r="CH1485" s="58"/>
      <c r="CI1485" s="58"/>
      <c r="CJ1485" s="58"/>
      <c r="CK1485" s="58"/>
      <c r="CL1485" s="58"/>
      <c r="CM1485" s="58"/>
      <c r="CN1485" s="58"/>
      <c r="CO1485" s="58"/>
      <c r="CP1485" s="58"/>
      <c r="CQ1485" s="58"/>
      <c r="CR1485" s="58"/>
      <c r="CS1485" s="58"/>
      <c r="CT1485" s="58"/>
      <c r="CU1485" s="58"/>
      <c r="CV1485" s="58"/>
      <c r="CW1485" s="58"/>
      <c r="CX1485" s="58"/>
      <c r="CY1485" s="58"/>
      <c r="CZ1485" s="58"/>
      <c r="DA1485" s="58"/>
      <c r="DB1485" s="58"/>
      <c r="DC1485" s="58"/>
      <c r="DD1485" s="58"/>
      <c r="DE1485" s="58"/>
      <c r="DF1485" s="58"/>
      <c r="DG1485" s="58"/>
      <c r="DH1485" s="58"/>
      <c r="DI1485" s="58"/>
      <c r="DJ1485" s="58"/>
    </row>
    <row r="1486" spans="4:114" x14ac:dyDescent="0.25">
      <c r="D1486" s="58"/>
      <c r="E1486" s="58"/>
      <c r="F1486" s="58"/>
      <c r="G1486" s="58"/>
      <c r="H1486" s="58"/>
      <c r="I1486" s="58"/>
      <c r="J1486" s="58"/>
      <c r="K1486" s="58"/>
      <c r="L1486" s="58"/>
      <c r="M1486" s="58"/>
      <c r="N1486" s="58"/>
      <c r="O1486" s="58"/>
      <c r="P1486" s="58"/>
      <c r="Q1486" s="58"/>
      <c r="R1486" s="58"/>
      <c r="S1486" s="58"/>
      <c r="T1486" s="58"/>
      <c r="U1486" s="58"/>
      <c r="V1486" s="58"/>
      <c r="W1486" s="58"/>
      <c r="X1486" s="58"/>
      <c r="Y1486" s="58"/>
      <c r="Z1486" s="58"/>
      <c r="AA1486" s="58"/>
      <c r="AB1486" s="58"/>
      <c r="AC1486" s="58"/>
      <c r="AD1486" s="58"/>
      <c r="AE1486" s="58"/>
      <c r="AF1486" s="58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  <c r="AX1486" s="58"/>
      <c r="AY1486" s="58"/>
      <c r="AZ1486" s="58"/>
      <c r="BA1486" s="58"/>
      <c r="BB1486" s="58"/>
      <c r="BC1486" s="58"/>
      <c r="BD1486" s="58"/>
      <c r="BE1486" s="58"/>
      <c r="BF1486" s="58"/>
      <c r="BG1486" s="58"/>
      <c r="BH1486" s="58"/>
      <c r="BI1486" s="58"/>
      <c r="BJ1486" s="58"/>
      <c r="BK1486" s="58"/>
      <c r="BL1486" s="58"/>
      <c r="BM1486" s="58"/>
      <c r="BN1486" s="58"/>
      <c r="BO1486" s="58"/>
      <c r="BP1486" s="58"/>
      <c r="BQ1486" s="58"/>
      <c r="BR1486" s="58"/>
      <c r="BS1486" s="58"/>
      <c r="BT1486" s="58"/>
      <c r="BU1486" s="58"/>
      <c r="BV1486" s="58"/>
      <c r="BW1486" s="58"/>
      <c r="BX1486" s="58"/>
      <c r="BY1486" s="58"/>
      <c r="BZ1486" s="58"/>
      <c r="CA1486" s="58"/>
      <c r="CB1486" s="58"/>
      <c r="CC1486" s="58"/>
      <c r="CD1486" s="58"/>
      <c r="CE1486" s="58"/>
      <c r="CF1486" s="58"/>
      <c r="CG1486" s="58"/>
      <c r="CH1486" s="58"/>
      <c r="CI1486" s="58"/>
      <c r="CJ1486" s="58"/>
      <c r="CK1486" s="58"/>
      <c r="CL1486" s="58"/>
      <c r="CM1486" s="58"/>
      <c r="CN1486" s="58"/>
      <c r="CO1486" s="58"/>
      <c r="CP1486" s="58"/>
      <c r="CQ1486" s="58"/>
      <c r="CR1486" s="58"/>
      <c r="CS1486" s="58"/>
      <c r="CT1486" s="58"/>
      <c r="CU1486" s="58"/>
      <c r="CV1486" s="58"/>
      <c r="CW1486" s="58"/>
      <c r="CX1486" s="58"/>
      <c r="CY1486" s="58"/>
      <c r="CZ1486" s="58"/>
      <c r="DA1486" s="58"/>
      <c r="DB1486" s="58"/>
      <c r="DC1486" s="58"/>
      <c r="DD1486" s="58"/>
      <c r="DE1486" s="58"/>
      <c r="DF1486" s="58"/>
      <c r="DG1486" s="58"/>
      <c r="DH1486" s="58"/>
      <c r="DI1486" s="58"/>
      <c r="DJ1486" s="58"/>
    </row>
    <row r="1487" spans="4:114" x14ac:dyDescent="0.25">
      <c r="D1487" s="58"/>
      <c r="E1487" s="58"/>
      <c r="F1487" s="58"/>
      <c r="G1487" s="58"/>
      <c r="H1487" s="58"/>
      <c r="I1487" s="58"/>
      <c r="J1487" s="58"/>
      <c r="K1487" s="58"/>
      <c r="L1487" s="58"/>
      <c r="M1487" s="58"/>
      <c r="N1487" s="58"/>
      <c r="O1487" s="58"/>
      <c r="P1487" s="58"/>
      <c r="Q1487" s="58"/>
      <c r="R1487" s="58"/>
      <c r="S1487" s="58"/>
      <c r="T1487" s="58"/>
      <c r="U1487" s="58"/>
      <c r="V1487" s="58"/>
      <c r="W1487" s="58"/>
      <c r="X1487" s="58"/>
      <c r="Y1487" s="58"/>
      <c r="Z1487" s="58"/>
      <c r="AA1487" s="58"/>
      <c r="AB1487" s="58"/>
      <c r="AC1487" s="58"/>
      <c r="AD1487" s="58"/>
      <c r="AE1487" s="58"/>
      <c r="AF1487" s="58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  <c r="AX1487" s="58"/>
      <c r="AY1487" s="58"/>
      <c r="AZ1487" s="58"/>
      <c r="BA1487" s="58"/>
      <c r="BB1487" s="58"/>
      <c r="BC1487" s="58"/>
      <c r="BD1487" s="58"/>
      <c r="BE1487" s="58"/>
      <c r="BF1487" s="58"/>
      <c r="BG1487" s="58"/>
      <c r="BH1487" s="58"/>
      <c r="BI1487" s="58"/>
      <c r="BJ1487" s="58"/>
      <c r="BK1487" s="58"/>
      <c r="BL1487" s="58"/>
      <c r="BM1487" s="58"/>
      <c r="BN1487" s="58"/>
      <c r="BO1487" s="58"/>
      <c r="BP1487" s="58"/>
      <c r="BQ1487" s="58"/>
      <c r="BR1487" s="58"/>
      <c r="BS1487" s="58"/>
      <c r="BT1487" s="58"/>
      <c r="BU1487" s="58"/>
      <c r="BV1487" s="58"/>
      <c r="BW1487" s="58"/>
      <c r="BX1487" s="58"/>
      <c r="BY1487" s="58"/>
      <c r="BZ1487" s="58"/>
      <c r="CA1487" s="58"/>
      <c r="CB1487" s="58"/>
      <c r="CC1487" s="58"/>
      <c r="CD1487" s="58"/>
      <c r="CE1487" s="58"/>
      <c r="CF1487" s="58"/>
      <c r="CG1487" s="58"/>
      <c r="CH1487" s="58"/>
      <c r="CI1487" s="58"/>
      <c r="CJ1487" s="58"/>
      <c r="CK1487" s="58"/>
      <c r="CL1487" s="58"/>
      <c r="CM1487" s="58"/>
      <c r="CN1487" s="58"/>
      <c r="CO1487" s="58"/>
      <c r="CP1487" s="58"/>
      <c r="CQ1487" s="58"/>
      <c r="CR1487" s="58"/>
      <c r="CS1487" s="58"/>
      <c r="CT1487" s="58"/>
      <c r="CU1487" s="58"/>
      <c r="CV1487" s="58"/>
      <c r="CW1487" s="58"/>
      <c r="CX1487" s="58"/>
      <c r="CY1487" s="58"/>
      <c r="CZ1487" s="58"/>
      <c r="DA1487" s="58"/>
      <c r="DB1487" s="58"/>
      <c r="DC1487" s="58"/>
      <c r="DD1487" s="58"/>
      <c r="DE1487" s="58"/>
      <c r="DF1487" s="58"/>
      <c r="DG1487" s="58"/>
      <c r="DH1487" s="58"/>
      <c r="DI1487" s="58"/>
      <c r="DJ1487" s="58"/>
    </row>
    <row r="1488" spans="4:114" x14ac:dyDescent="0.25">
      <c r="D1488" s="58"/>
      <c r="E1488" s="58"/>
      <c r="F1488" s="58"/>
      <c r="G1488" s="58"/>
      <c r="H1488" s="58"/>
      <c r="I1488" s="58"/>
      <c r="J1488" s="58"/>
      <c r="K1488" s="58"/>
      <c r="L1488" s="58"/>
      <c r="M1488" s="58"/>
      <c r="N1488" s="58"/>
      <c r="O1488" s="58"/>
      <c r="P1488" s="58"/>
      <c r="Q1488" s="58"/>
      <c r="R1488" s="58"/>
      <c r="S1488" s="58"/>
      <c r="T1488" s="58"/>
      <c r="U1488" s="58"/>
      <c r="V1488" s="58"/>
      <c r="W1488" s="58"/>
      <c r="X1488" s="58"/>
      <c r="Y1488" s="58"/>
      <c r="Z1488" s="58"/>
      <c r="AA1488" s="58"/>
      <c r="AB1488" s="58"/>
      <c r="AC1488" s="58"/>
      <c r="AD1488" s="58"/>
      <c r="AE1488" s="58"/>
      <c r="AF1488" s="58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  <c r="AX1488" s="58"/>
      <c r="AY1488" s="58"/>
      <c r="AZ1488" s="58"/>
      <c r="BA1488" s="58"/>
      <c r="BB1488" s="58"/>
      <c r="BC1488" s="58"/>
      <c r="BD1488" s="58"/>
      <c r="BE1488" s="58"/>
      <c r="BF1488" s="58"/>
      <c r="BG1488" s="58"/>
      <c r="BH1488" s="58"/>
      <c r="BI1488" s="58"/>
      <c r="BJ1488" s="58"/>
      <c r="BK1488" s="58"/>
      <c r="BL1488" s="58"/>
      <c r="BM1488" s="58"/>
      <c r="BN1488" s="58"/>
      <c r="BO1488" s="58"/>
      <c r="BP1488" s="58"/>
      <c r="BQ1488" s="58"/>
      <c r="BR1488" s="58"/>
      <c r="BS1488" s="58"/>
      <c r="BT1488" s="58"/>
      <c r="BU1488" s="58"/>
      <c r="BV1488" s="58"/>
      <c r="BW1488" s="58"/>
      <c r="BX1488" s="58"/>
      <c r="BY1488" s="58"/>
      <c r="BZ1488" s="58"/>
      <c r="CA1488" s="58"/>
      <c r="CB1488" s="58"/>
      <c r="CC1488" s="58"/>
      <c r="CD1488" s="58"/>
      <c r="CE1488" s="58"/>
      <c r="CF1488" s="58"/>
      <c r="CG1488" s="58"/>
      <c r="CH1488" s="58"/>
      <c r="CI1488" s="58"/>
      <c r="CJ1488" s="58"/>
      <c r="CK1488" s="58"/>
      <c r="CL1488" s="58"/>
      <c r="CM1488" s="58"/>
      <c r="CN1488" s="58"/>
      <c r="CO1488" s="58"/>
      <c r="CP1488" s="58"/>
      <c r="CQ1488" s="58"/>
      <c r="CR1488" s="58"/>
      <c r="CS1488" s="58"/>
      <c r="CT1488" s="58"/>
      <c r="CU1488" s="58"/>
      <c r="CV1488" s="58"/>
      <c r="CW1488" s="58"/>
      <c r="CX1488" s="58"/>
      <c r="CY1488" s="58"/>
      <c r="CZ1488" s="58"/>
      <c r="DA1488" s="58"/>
      <c r="DB1488" s="58"/>
      <c r="DC1488" s="58"/>
      <c r="DD1488" s="58"/>
      <c r="DE1488" s="58"/>
      <c r="DF1488" s="58"/>
      <c r="DG1488" s="58"/>
      <c r="DH1488" s="58"/>
      <c r="DI1488" s="58"/>
      <c r="DJ1488" s="58"/>
    </row>
    <row r="1489" spans="4:114" x14ac:dyDescent="0.25">
      <c r="D1489" s="58"/>
      <c r="E1489" s="58"/>
      <c r="F1489" s="58"/>
      <c r="G1489" s="58"/>
      <c r="H1489" s="58"/>
      <c r="I1489" s="58"/>
      <c r="J1489" s="58"/>
      <c r="K1489" s="58"/>
      <c r="L1489" s="58"/>
      <c r="M1489" s="58"/>
      <c r="N1489" s="58"/>
      <c r="O1489" s="58"/>
      <c r="P1489" s="58"/>
      <c r="Q1489" s="58"/>
      <c r="R1489" s="58"/>
      <c r="S1489" s="58"/>
      <c r="T1489" s="58"/>
      <c r="U1489" s="58"/>
      <c r="V1489" s="58"/>
      <c r="W1489" s="58"/>
      <c r="X1489" s="58"/>
      <c r="Y1489" s="58"/>
      <c r="Z1489" s="58"/>
      <c r="AA1489" s="58"/>
      <c r="AB1489" s="58"/>
      <c r="AC1489" s="58"/>
      <c r="AD1489" s="58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  <c r="AX1489" s="58"/>
      <c r="AY1489" s="58"/>
      <c r="AZ1489" s="58"/>
      <c r="BA1489" s="58"/>
      <c r="BB1489" s="58"/>
      <c r="BC1489" s="58"/>
      <c r="BD1489" s="58"/>
      <c r="BE1489" s="58"/>
      <c r="BF1489" s="58"/>
      <c r="BG1489" s="58"/>
      <c r="BH1489" s="58"/>
      <c r="BI1489" s="58"/>
      <c r="BJ1489" s="58"/>
      <c r="BK1489" s="58"/>
      <c r="BL1489" s="58"/>
      <c r="BM1489" s="58"/>
      <c r="BN1489" s="58"/>
      <c r="BO1489" s="58"/>
      <c r="BP1489" s="58"/>
      <c r="BQ1489" s="58"/>
      <c r="BR1489" s="58"/>
      <c r="BS1489" s="58"/>
      <c r="BT1489" s="58"/>
      <c r="BU1489" s="58"/>
      <c r="BV1489" s="58"/>
      <c r="BW1489" s="58"/>
      <c r="BX1489" s="58"/>
      <c r="BY1489" s="58"/>
      <c r="BZ1489" s="58"/>
      <c r="CA1489" s="58"/>
      <c r="CB1489" s="58"/>
      <c r="CC1489" s="58"/>
      <c r="CD1489" s="58"/>
      <c r="CE1489" s="58"/>
      <c r="CF1489" s="58"/>
      <c r="CG1489" s="58"/>
      <c r="CH1489" s="58"/>
      <c r="CI1489" s="58"/>
      <c r="CJ1489" s="58"/>
      <c r="CK1489" s="58"/>
      <c r="CL1489" s="58"/>
      <c r="CM1489" s="58"/>
      <c r="CN1489" s="58"/>
      <c r="CO1489" s="58"/>
      <c r="CP1489" s="58"/>
      <c r="CQ1489" s="58"/>
      <c r="CR1489" s="58"/>
      <c r="CS1489" s="58"/>
      <c r="CT1489" s="58"/>
      <c r="CU1489" s="58"/>
      <c r="CV1489" s="58"/>
      <c r="CW1489" s="58"/>
      <c r="CX1489" s="58"/>
      <c r="CY1489" s="58"/>
      <c r="CZ1489" s="58"/>
      <c r="DA1489" s="58"/>
      <c r="DB1489" s="58"/>
      <c r="DC1489" s="58"/>
      <c r="DD1489" s="58"/>
      <c r="DE1489" s="58"/>
      <c r="DF1489" s="58"/>
      <c r="DG1489" s="58"/>
      <c r="DH1489" s="58"/>
      <c r="DI1489" s="58"/>
      <c r="DJ1489" s="58"/>
    </row>
    <row r="1490" spans="4:114" x14ac:dyDescent="0.25">
      <c r="D1490" s="58"/>
      <c r="E1490" s="58"/>
      <c r="F1490" s="58"/>
      <c r="G1490" s="58"/>
      <c r="H1490" s="58"/>
      <c r="I1490" s="58"/>
      <c r="J1490" s="58"/>
      <c r="K1490" s="58"/>
      <c r="L1490" s="58"/>
      <c r="M1490" s="58"/>
      <c r="N1490" s="58"/>
      <c r="O1490" s="58"/>
      <c r="P1490" s="58"/>
      <c r="Q1490" s="58"/>
      <c r="R1490" s="58"/>
      <c r="S1490" s="58"/>
      <c r="T1490" s="58"/>
      <c r="U1490" s="58"/>
      <c r="V1490" s="58"/>
      <c r="W1490" s="58"/>
      <c r="X1490" s="58"/>
      <c r="Y1490" s="58"/>
      <c r="Z1490" s="58"/>
      <c r="AA1490" s="58"/>
      <c r="AB1490" s="58"/>
      <c r="AC1490" s="58"/>
      <c r="AD1490" s="58"/>
      <c r="AE1490" s="58"/>
      <c r="AF1490" s="58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  <c r="AX1490" s="58"/>
      <c r="AY1490" s="58"/>
      <c r="AZ1490" s="58"/>
      <c r="BA1490" s="58"/>
      <c r="BB1490" s="58"/>
      <c r="BC1490" s="58"/>
      <c r="BD1490" s="58"/>
      <c r="BE1490" s="58"/>
      <c r="BF1490" s="58"/>
      <c r="BG1490" s="58"/>
      <c r="BH1490" s="58"/>
      <c r="BI1490" s="58"/>
      <c r="BJ1490" s="58"/>
      <c r="BK1490" s="58"/>
      <c r="BL1490" s="58"/>
      <c r="BM1490" s="58"/>
      <c r="BN1490" s="58"/>
      <c r="BO1490" s="58"/>
      <c r="BP1490" s="58"/>
      <c r="BQ1490" s="58"/>
      <c r="BR1490" s="58"/>
      <c r="BS1490" s="58"/>
      <c r="BT1490" s="58"/>
      <c r="BU1490" s="58"/>
      <c r="BV1490" s="58"/>
      <c r="BW1490" s="58"/>
      <c r="BX1490" s="58"/>
      <c r="BY1490" s="58"/>
      <c r="BZ1490" s="58"/>
      <c r="CA1490" s="58"/>
      <c r="CB1490" s="58"/>
      <c r="CC1490" s="58"/>
      <c r="CD1490" s="58"/>
      <c r="CE1490" s="58"/>
      <c r="CF1490" s="58"/>
      <c r="CG1490" s="58"/>
      <c r="CH1490" s="58"/>
      <c r="CI1490" s="58"/>
      <c r="CJ1490" s="58"/>
      <c r="CK1490" s="58"/>
      <c r="CL1490" s="58"/>
      <c r="CM1490" s="58"/>
      <c r="CN1490" s="58"/>
      <c r="CO1490" s="58"/>
      <c r="CP1490" s="58"/>
      <c r="CQ1490" s="58"/>
      <c r="CR1490" s="58"/>
      <c r="CS1490" s="58"/>
      <c r="CT1490" s="58"/>
      <c r="CU1490" s="58"/>
      <c r="CV1490" s="58"/>
      <c r="CW1490" s="58"/>
      <c r="CX1490" s="58"/>
      <c r="CY1490" s="58"/>
      <c r="CZ1490" s="58"/>
      <c r="DA1490" s="58"/>
      <c r="DB1490" s="58"/>
      <c r="DC1490" s="58"/>
      <c r="DD1490" s="58"/>
      <c r="DE1490" s="58"/>
      <c r="DF1490" s="58"/>
      <c r="DG1490" s="58"/>
      <c r="DH1490" s="58"/>
      <c r="DI1490" s="58"/>
      <c r="DJ1490" s="58"/>
    </row>
    <row r="1491" spans="4:114" x14ac:dyDescent="0.25">
      <c r="D1491" s="58"/>
      <c r="E1491" s="58"/>
      <c r="F1491" s="58"/>
      <c r="G1491" s="58"/>
      <c r="H1491" s="58"/>
      <c r="I1491" s="58"/>
      <c r="J1491" s="58"/>
      <c r="K1491" s="58"/>
      <c r="L1491" s="58"/>
      <c r="M1491" s="58"/>
      <c r="N1491" s="58"/>
      <c r="O1491" s="58"/>
      <c r="P1491" s="58"/>
      <c r="Q1491" s="58"/>
      <c r="R1491" s="58"/>
      <c r="S1491" s="58"/>
      <c r="T1491" s="58"/>
      <c r="U1491" s="58"/>
      <c r="V1491" s="58"/>
      <c r="W1491" s="58"/>
      <c r="X1491" s="58"/>
      <c r="Y1491" s="58"/>
      <c r="Z1491" s="58"/>
      <c r="AA1491" s="58"/>
      <c r="AB1491" s="58"/>
      <c r="AC1491" s="58"/>
      <c r="AD1491" s="58"/>
      <c r="AE1491" s="58"/>
      <c r="AF1491" s="58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  <c r="AX1491" s="58"/>
      <c r="AY1491" s="58"/>
      <c r="AZ1491" s="58"/>
      <c r="BA1491" s="58"/>
      <c r="BB1491" s="58"/>
      <c r="BC1491" s="58"/>
      <c r="BD1491" s="58"/>
      <c r="BE1491" s="58"/>
      <c r="BF1491" s="58"/>
      <c r="BG1491" s="58"/>
      <c r="BH1491" s="58"/>
      <c r="BI1491" s="58"/>
      <c r="BJ1491" s="58"/>
      <c r="BK1491" s="58"/>
      <c r="BL1491" s="58"/>
      <c r="BM1491" s="58"/>
      <c r="BN1491" s="58"/>
      <c r="BO1491" s="58"/>
      <c r="BP1491" s="58"/>
      <c r="BQ1491" s="58"/>
      <c r="BR1491" s="58"/>
      <c r="BS1491" s="58"/>
      <c r="BT1491" s="58"/>
      <c r="BU1491" s="58"/>
      <c r="BV1491" s="58"/>
      <c r="BW1491" s="58"/>
      <c r="BX1491" s="58"/>
      <c r="BY1491" s="58"/>
      <c r="BZ1491" s="58"/>
      <c r="CA1491" s="58"/>
      <c r="CB1491" s="58"/>
      <c r="CC1491" s="58"/>
      <c r="CD1491" s="58"/>
      <c r="CE1491" s="58"/>
      <c r="CF1491" s="58"/>
      <c r="CG1491" s="58"/>
      <c r="CH1491" s="58"/>
      <c r="CI1491" s="58"/>
      <c r="CJ1491" s="58"/>
      <c r="CK1491" s="58"/>
      <c r="CL1491" s="58"/>
      <c r="CM1491" s="58"/>
      <c r="CN1491" s="58"/>
      <c r="CO1491" s="58"/>
      <c r="CP1491" s="58"/>
      <c r="CQ1491" s="58"/>
      <c r="CR1491" s="58"/>
      <c r="CS1491" s="58"/>
      <c r="CT1491" s="58"/>
      <c r="CU1491" s="58"/>
      <c r="CV1491" s="58"/>
      <c r="CW1491" s="58"/>
      <c r="CX1491" s="58"/>
      <c r="CY1491" s="58"/>
      <c r="CZ1491" s="58"/>
      <c r="DA1491" s="58"/>
      <c r="DB1491" s="58"/>
      <c r="DC1491" s="58"/>
      <c r="DD1491" s="58"/>
      <c r="DE1491" s="58"/>
      <c r="DF1491" s="58"/>
      <c r="DG1491" s="58"/>
      <c r="DH1491" s="58"/>
      <c r="DI1491" s="58"/>
      <c r="DJ1491" s="58"/>
    </row>
    <row r="1492" spans="4:114" x14ac:dyDescent="0.25">
      <c r="D1492" s="58"/>
      <c r="E1492" s="58"/>
      <c r="F1492" s="58"/>
      <c r="G1492" s="58"/>
      <c r="H1492" s="58"/>
      <c r="I1492" s="58"/>
      <c r="J1492" s="58"/>
      <c r="K1492" s="58"/>
      <c r="L1492" s="58"/>
      <c r="M1492" s="58"/>
      <c r="N1492" s="58"/>
      <c r="O1492" s="58"/>
      <c r="P1492" s="58"/>
      <c r="Q1492" s="58"/>
      <c r="R1492" s="58"/>
      <c r="S1492" s="58"/>
      <c r="T1492" s="58"/>
      <c r="U1492" s="58"/>
      <c r="V1492" s="58"/>
      <c r="W1492" s="58"/>
      <c r="X1492" s="58"/>
      <c r="Y1492" s="58"/>
      <c r="Z1492" s="58"/>
      <c r="AA1492" s="58"/>
      <c r="AB1492" s="58"/>
      <c r="AC1492" s="58"/>
      <c r="AD1492" s="58"/>
      <c r="AE1492" s="58"/>
      <c r="AF1492" s="58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  <c r="AX1492" s="58"/>
      <c r="AY1492" s="58"/>
      <c r="AZ1492" s="58"/>
      <c r="BA1492" s="58"/>
      <c r="BB1492" s="58"/>
      <c r="BC1492" s="58"/>
      <c r="BD1492" s="58"/>
      <c r="BE1492" s="58"/>
      <c r="BF1492" s="58"/>
      <c r="BG1492" s="58"/>
      <c r="BH1492" s="58"/>
      <c r="BI1492" s="58"/>
      <c r="BJ1492" s="58"/>
      <c r="BK1492" s="58"/>
      <c r="BL1492" s="58"/>
      <c r="BM1492" s="58"/>
      <c r="BN1492" s="58"/>
      <c r="BO1492" s="58"/>
      <c r="BP1492" s="58"/>
      <c r="BQ1492" s="58"/>
      <c r="BR1492" s="58"/>
      <c r="BS1492" s="58"/>
      <c r="BT1492" s="58"/>
      <c r="BU1492" s="58"/>
      <c r="BV1492" s="58"/>
      <c r="BW1492" s="58"/>
      <c r="BX1492" s="58"/>
      <c r="BY1492" s="58"/>
      <c r="BZ1492" s="58"/>
      <c r="CA1492" s="58"/>
      <c r="CB1492" s="58"/>
      <c r="CC1492" s="58"/>
      <c r="CD1492" s="58"/>
      <c r="CE1492" s="58"/>
      <c r="CF1492" s="58"/>
      <c r="CG1492" s="58"/>
      <c r="CH1492" s="58"/>
      <c r="CI1492" s="58"/>
      <c r="CJ1492" s="58"/>
      <c r="CK1492" s="58"/>
      <c r="CL1492" s="58"/>
      <c r="CM1492" s="58"/>
      <c r="CN1492" s="58"/>
      <c r="CO1492" s="58"/>
      <c r="CP1492" s="58"/>
      <c r="CQ1492" s="58"/>
      <c r="CR1492" s="58"/>
      <c r="CS1492" s="58"/>
      <c r="CT1492" s="58"/>
      <c r="CU1492" s="58"/>
      <c r="CV1492" s="58"/>
      <c r="CW1492" s="58"/>
      <c r="CX1492" s="58"/>
      <c r="CY1492" s="58"/>
      <c r="CZ1492" s="58"/>
      <c r="DA1492" s="58"/>
      <c r="DB1492" s="58"/>
      <c r="DC1492" s="58"/>
      <c r="DD1492" s="58"/>
      <c r="DE1492" s="58"/>
      <c r="DF1492" s="58"/>
      <c r="DG1492" s="58"/>
      <c r="DH1492" s="58"/>
      <c r="DI1492" s="58"/>
      <c r="DJ1492" s="58"/>
    </row>
    <row r="1493" spans="4:114" x14ac:dyDescent="0.25">
      <c r="D1493" s="58"/>
      <c r="E1493" s="58"/>
      <c r="F1493" s="58"/>
      <c r="G1493" s="58"/>
      <c r="H1493" s="58"/>
      <c r="I1493" s="58"/>
      <c r="J1493" s="58"/>
      <c r="K1493" s="58"/>
      <c r="L1493" s="58"/>
      <c r="M1493" s="58"/>
      <c r="N1493" s="58"/>
      <c r="O1493" s="58"/>
      <c r="P1493" s="58"/>
      <c r="Q1493" s="58"/>
      <c r="R1493" s="58"/>
      <c r="S1493" s="58"/>
      <c r="T1493" s="58"/>
      <c r="U1493" s="58"/>
      <c r="V1493" s="58"/>
      <c r="W1493" s="58"/>
      <c r="X1493" s="58"/>
      <c r="Y1493" s="58"/>
      <c r="Z1493" s="58"/>
      <c r="AA1493" s="58"/>
      <c r="AB1493" s="58"/>
      <c r="AC1493" s="58"/>
      <c r="AD1493" s="58"/>
      <c r="AE1493" s="58"/>
      <c r="AF1493" s="58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  <c r="AX1493" s="58"/>
      <c r="AY1493" s="58"/>
      <c r="AZ1493" s="58"/>
      <c r="BA1493" s="58"/>
      <c r="BB1493" s="58"/>
      <c r="BC1493" s="58"/>
      <c r="BD1493" s="58"/>
      <c r="BE1493" s="58"/>
      <c r="BF1493" s="58"/>
      <c r="BG1493" s="58"/>
      <c r="BH1493" s="58"/>
      <c r="BI1493" s="58"/>
      <c r="BJ1493" s="58"/>
      <c r="BK1493" s="58"/>
      <c r="BL1493" s="58"/>
      <c r="BM1493" s="58"/>
      <c r="BN1493" s="58"/>
      <c r="BO1493" s="58"/>
      <c r="BP1493" s="58"/>
      <c r="BQ1493" s="58"/>
      <c r="BR1493" s="58"/>
      <c r="BS1493" s="58"/>
      <c r="BT1493" s="58"/>
      <c r="BU1493" s="58"/>
      <c r="BV1493" s="58"/>
      <c r="BW1493" s="58"/>
      <c r="BX1493" s="58"/>
      <c r="BY1493" s="58"/>
      <c r="BZ1493" s="58"/>
      <c r="CA1493" s="58"/>
      <c r="CB1493" s="58"/>
      <c r="CC1493" s="58"/>
      <c r="CD1493" s="58"/>
      <c r="CE1493" s="58"/>
      <c r="CF1493" s="58"/>
      <c r="CG1493" s="58"/>
      <c r="CH1493" s="58"/>
      <c r="CI1493" s="58"/>
      <c r="CJ1493" s="58"/>
      <c r="CK1493" s="58"/>
      <c r="CL1493" s="58"/>
      <c r="CM1493" s="58"/>
      <c r="CN1493" s="58"/>
      <c r="CO1493" s="58"/>
      <c r="CP1493" s="58"/>
      <c r="CQ1493" s="58"/>
      <c r="CR1493" s="58"/>
      <c r="CS1493" s="58"/>
      <c r="CT1493" s="58"/>
      <c r="CU1493" s="58"/>
      <c r="CV1493" s="58"/>
      <c r="CW1493" s="58"/>
      <c r="CX1493" s="58"/>
      <c r="CY1493" s="58"/>
      <c r="CZ1493" s="58"/>
      <c r="DA1493" s="58"/>
      <c r="DB1493" s="58"/>
      <c r="DC1493" s="58"/>
      <c r="DD1493" s="58"/>
      <c r="DE1493" s="58"/>
      <c r="DF1493" s="58"/>
      <c r="DG1493" s="58"/>
      <c r="DH1493" s="58"/>
      <c r="DI1493" s="58"/>
      <c r="DJ1493" s="58"/>
    </row>
    <row r="1494" spans="4:114" x14ac:dyDescent="0.25">
      <c r="D1494" s="58"/>
      <c r="E1494" s="58"/>
      <c r="F1494" s="58"/>
      <c r="G1494" s="58"/>
      <c r="H1494" s="58"/>
      <c r="I1494" s="58"/>
      <c r="J1494" s="58"/>
      <c r="K1494" s="58"/>
      <c r="L1494" s="58"/>
      <c r="M1494" s="58"/>
      <c r="N1494" s="58"/>
      <c r="O1494" s="58"/>
      <c r="P1494" s="58"/>
      <c r="Q1494" s="58"/>
      <c r="R1494" s="58"/>
      <c r="S1494" s="58"/>
      <c r="T1494" s="58"/>
      <c r="U1494" s="58"/>
      <c r="V1494" s="58"/>
      <c r="W1494" s="58"/>
      <c r="X1494" s="58"/>
      <c r="Y1494" s="58"/>
      <c r="Z1494" s="58"/>
      <c r="AA1494" s="58"/>
      <c r="AB1494" s="58"/>
      <c r="AC1494" s="58"/>
      <c r="AD1494" s="58"/>
      <c r="AE1494" s="58"/>
      <c r="AF1494" s="58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  <c r="AX1494" s="58"/>
      <c r="AY1494" s="58"/>
      <c r="AZ1494" s="58"/>
      <c r="BA1494" s="58"/>
      <c r="BB1494" s="58"/>
      <c r="BC1494" s="58"/>
      <c r="BD1494" s="58"/>
      <c r="BE1494" s="58"/>
      <c r="BF1494" s="58"/>
      <c r="BG1494" s="58"/>
      <c r="BH1494" s="58"/>
      <c r="BI1494" s="58"/>
      <c r="BJ1494" s="58"/>
      <c r="BK1494" s="58"/>
      <c r="BL1494" s="58"/>
      <c r="BM1494" s="58"/>
      <c r="BN1494" s="58"/>
      <c r="BO1494" s="58"/>
      <c r="BP1494" s="58"/>
      <c r="BQ1494" s="58"/>
      <c r="BR1494" s="58"/>
      <c r="BS1494" s="58"/>
      <c r="BT1494" s="58"/>
      <c r="BU1494" s="58"/>
      <c r="BV1494" s="58"/>
      <c r="BW1494" s="58"/>
      <c r="BX1494" s="58"/>
      <c r="BY1494" s="58"/>
      <c r="BZ1494" s="58"/>
      <c r="CA1494" s="58"/>
      <c r="CB1494" s="58"/>
      <c r="CC1494" s="58"/>
      <c r="CD1494" s="58"/>
      <c r="CE1494" s="58"/>
      <c r="CF1494" s="58"/>
      <c r="CG1494" s="58"/>
      <c r="CH1494" s="58"/>
      <c r="CI1494" s="58"/>
      <c r="CJ1494" s="58"/>
      <c r="CK1494" s="58"/>
      <c r="CL1494" s="58"/>
      <c r="CM1494" s="58"/>
      <c r="CN1494" s="58"/>
      <c r="CO1494" s="58"/>
      <c r="CP1494" s="58"/>
      <c r="CQ1494" s="58"/>
      <c r="CR1494" s="58"/>
      <c r="CS1494" s="58"/>
      <c r="CT1494" s="58"/>
      <c r="CU1494" s="58"/>
      <c r="CV1494" s="58"/>
      <c r="CW1494" s="58"/>
      <c r="CX1494" s="58"/>
      <c r="CY1494" s="58"/>
      <c r="CZ1494" s="58"/>
      <c r="DA1494" s="58"/>
      <c r="DB1494" s="58"/>
      <c r="DC1494" s="58"/>
      <c r="DD1494" s="58"/>
      <c r="DE1494" s="58"/>
      <c r="DF1494" s="58"/>
      <c r="DG1494" s="58"/>
      <c r="DH1494" s="58"/>
      <c r="DI1494" s="58"/>
      <c r="DJ1494" s="58"/>
    </row>
    <row r="1495" spans="4:114" x14ac:dyDescent="0.25">
      <c r="D1495" s="58"/>
      <c r="E1495" s="58"/>
      <c r="F1495" s="58"/>
      <c r="G1495" s="58"/>
      <c r="H1495" s="58"/>
      <c r="I1495" s="58"/>
      <c r="J1495" s="58"/>
      <c r="K1495" s="58"/>
      <c r="L1495" s="58"/>
      <c r="M1495" s="58"/>
      <c r="N1495" s="58"/>
      <c r="O1495" s="58"/>
      <c r="P1495" s="58"/>
      <c r="Q1495" s="58"/>
      <c r="R1495" s="58"/>
      <c r="S1495" s="58"/>
      <c r="T1495" s="58"/>
      <c r="U1495" s="58"/>
      <c r="V1495" s="58"/>
      <c r="W1495" s="58"/>
      <c r="X1495" s="58"/>
      <c r="Y1495" s="58"/>
      <c r="Z1495" s="58"/>
      <c r="AA1495" s="58"/>
      <c r="AB1495" s="58"/>
      <c r="AC1495" s="58"/>
      <c r="AD1495" s="58"/>
      <c r="AE1495" s="58"/>
      <c r="AF1495" s="58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  <c r="AX1495" s="58"/>
      <c r="AY1495" s="58"/>
      <c r="AZ1495" s="58"/>
      <c r="BA1495" s="58"/>
      <c r="BB1495" s="58"/>
      <c r="BC1495" s="58"/>
      <c r="BD1495" s="58"/>
      <c r="BE1495" s="58"/>
      <c r="BF1495" s="58"/>
      <c r="BG1495" s="58"/>
      <c r="BH1495" s="58"/>
      <c r="BI1495" s="58"/>
      <c r="BJ1495" s="58"/>
      <c r="BK1495" s="58"/>
      <c r="BL1495" s="58"/>
      <c r="BM1495" s="58"/>
      <c r="BN1495" s="58"/>
      <c r="BO1495" s="58"/>
      <c r="BP1495" s="58"/>
      <c r="BQ1495" s="58"/>
      <c r="BR1495" s="58"/>
      <c r="BS1495" s="58"/>
      <c r="BT1495" s="58"/>
      <c r="BU1495" s="58"/>
      <c r="BV1495" s="58"/>
      <c r="BW1495" s="58"/>
      <c r="BX1495" s="58"/>
      <c r="BY1495" s="58"/>
      <c r="BZ1495" s="58"/>
      <c r="CA1495" s="58"/>
      <c r="CB1495" s="58"/>
      <c r="CC1495" s="58"/>
      <c r="CD1495" s="58"/>
      <c r="CE1495" s="58"/>
      <c r="CF1495" s="58"/>
      <c r="CG1495" s="58"/>
      <c r="CH1495" s="58"/>
      <c r="CI1495" s="58"/>
      <c r="CJ1495" s="58"/>
      <c r="CK1495" s="58"/>
      <c r="CL1495" s="58"/>
      <c r="CM1495" s="58"/>
      <c r="CN1495" s="58"/>
      <c r="CO1495" s="58"/>
      <c r="CP1495" s="58"/>
      <c r="CQ1495" s="58"/>
      <c r="CR1495" s="58"/>
      <c r="CS1495" s="58"/>
      <c r="CT1495" s="58"/>
      <c r="CU1495" s="58"/>
      <c r="CV1495" s="58"/>
      <c r="CW1495" s="58"/>
      <c r="CX1495" s="58"/>
      <c r="CY1495" s="58"/>
      <c r="CZ1495" s="58"/>
      <c r="DA1495" s="58"/>
      <c r="DB1495" s="58"/>
      <c r="DC1495" s="58"/>
      <c r="DD1495" s="58"/>
      <c r="DE1495" s="58"/>
      <c r="DF1495" s="58"/>
      <c r="DG1495" s="58"/>
      <c r="DH1495" s="58"/>
      <c r="DI1495" s="58"/>
      <c r="DJ1495" s="58"/>
    </row>
    <row r="1496" spans="4:114" x14ac:dyDescent="0.25">
      <c r="D1496" s="58"/>
      <c r="E1496" s="58"/>
      <c r="F1496" s="58"/>
      <c r="G1496" s="58"/>
      <c r="H1496" s="58"/>
      <c r="I1496" s="58"/>
      <c r="J1496" s="58"/>
      <c r="K1496" s="58"/>
      <c r="L1496" s="58"/>
      <c r="M1496" s="58"/>
      <c r="N1496" s="58"/>
      <c r="O1496" s="58"/>
      <c r="P1496" s="58"/>
      <c r="Q1496" s="58"/>
      <c r="R1496" s="58"/>
      <c r="S1496" s="58"/>
      <c r="T1496" s="58"/>
      <c r="U1496" s="58"/>
      <c r="V1496" s="58"/>
      <c r="W1496" s="58"/>
      <c r="X1496" s="58"/>
      <c r="Y1496" s="58"/>
      <c r="Z1496" s="58"/>
      <c r="AA1496" s="58"/>
      <c r="AB1496" s="58"/>
      <c r="AC1496" s="58"/>
      <c r="AD1496" s="58"/>
      <c r="AE1496" s="58"/>
      <c r="AF1496" s="58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  <c r="AX1496" s="58"/>
      <c r="AY1496" s="58"/>
      <c r="AZ1496" s="58"/>
      <c r="BA1496" s="58"/>
      <c r="BB1496" s="58"/>
      <c r="BC1496" s="58"/>
      <c r="BD1496" s="58"/>
      <c r="BE1496" s="58"/>
      <c r="BF1496" s="58"/>
      <c r="BG1496" s="58"/>
      <c r="BH1496" s="58"/>
      <c r="BI1496" s="58"/>
      <c r="BJ1496" s="58"/>
      <c r="BK1496" s="58"/>
      <c r="BL1496" s="58"/>
      <c r="BM1496" s="58"/>
      <c r="BN1496" s="58"/>
      <c r="BO1496" s="58"/>
      <c r="BP1496" s="58"/>
      <c r="BQ1496" s="58"/>
      <c r="BR1496" s="58"/>
      <c r="BS1496" s="58"/>
      <c r="BT1496" s="58"/>
      <c r="BU1496" s="58"/>
      <c r="BV1496" s="58"/>
      <c r="BW1496" s="58"/>
      <c r="BX1496" s="58"/>
      <c r="BY1496" s="58"/>
      <c r="BZ1496" s="58"/>
      <c r="CA1496" s="58"/>
      <c r="CB1496" s="58"/>
      <c r="CC1496" s="58"/>
      <c r="CD1496" s="58"/>
      <c r="CE1496" s="58"/>
      <c r="CF1496" s="58"/>
      <c r="CG1496" s="58"/>
      <c r="CH1496" s="58"/>
      <c r="CI1496" s="58"/>
      <c r="CJ1496" s="58"/>
      <c r="CK1496" s="58"/>
      <c r="CL1496" s="58"/>
      <c r="CM1496" s="58"/>
      <c r="CN1496" s="58"/>
      <c r="CO1496" s="58"/>
      <c r="CP1496" s="58"/>
      <c r="CQ1496" s="58"/>
      <c r="CR1496" s="58"/>
      <c r="CS1496" s="58"/>
      <c r="CT1496" s="58"/>
      <c r="CU1496" s="58"/>
      <c r="CV1496" s="58"/>
      <c r="CW1496" s="58"/>
      <c r="CX1496" s="58"/>
      <c r="CY1496" s="58"/>
      <c r="CZ1496" s="58"/>
      <c r="DA1496" s="58"/>
      <c r="DB1496" s="58"/>
      <c r="DC1496" s="58"/>
      <c r="DD1496" s="58"/>
      <c r="DE1496" s="58"/>
      <c r="DF1496" s="58"/>
      <c r="DG1496" s="58"/>
      <c r="DH1496" s="58"/>
      <c r="DI1496" s="58"/>
      <c r="DJ1496" s="58"/>
    </row>
    <row r="1497" spans="4:114" x14ac:dyDescent="0.25">
      <c r="D1497" s="58"/>
      <c r="E1497" s="58"/>
      <c r="F1497" s="58"/>
      <c r="G1497" s="58"/>
      <c r="H1497" s="58"/>
      <c r="I1497" s="58"/>
      <c r="J1497" s="58"/>
      <c r="K1497" s="58"/>
      <c r="L1497" s="58"/>
      <c r="M1497" s="58"/>
      <c r="N1497" s="58"/>
      <c r="O1497" s="58"/>
      <c r="P1497" s="58"/>
      <c r="Q1497" s="58"/>
      <c r="R1497" s="58"/>
      <c r="S1497" s="58"/>
      <c r="T1497" s="58"/>
      <c r="U1497" s="58"/>
      <c r="V1497" s="58"/>
      <c r="W1497" s="58"/>
      <c r="X1497" s="58"/>
      <c r="Y1497" s="58"/>
      <c r="Z1497" s="58"/>
      <c r="AA1497" s="58"/>
      <c r="AB1497" s="58"/>
      <c r="AC1497" s="58"/>
      <c r="AD1497" s="58"/>
      <c r="AE1497" s="58"/>
      <c r="AF1497" s="58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  <c r="AX1497" s="58"/>
      <c r="AY1497" s="58"/>
      <c r="AZ1497" s="58"/>
      <c r="BA1497" s="58"/>
      <c r="BB1497" s="58"/>
      <c r="BC1497" s="58"/>
      <c r="BD1497" s="58"/>
      <c r="BE1497" s="58"/>
      <c r="BF1497" s="58"/>
      <c r="BG1497" s="58"/>
      <c r="BH1497" s="58"/>
      <c r="BI1497" s="58"/>
      <c r="BJ1497" s="58"/>
      <c r="BK1497" s="58"/>
      <c r="BL1497" s="58"/>
      <c r="BM1497" s="58"/>
      <c r="BN1497" s="58"/>
      <c r="BO1497" s="58"/>
      <c r="BP1497" s="58"/>
      <c r="BQ1497" s="58"/>
      <c r="BR1497" s="58"/>
      <c r="BS1497" s="58"/>
      <c r="BT1497" s="58"/>
      <c r="BU1497" s="58"/>
      <c r="BV1497" s="58"/>
      <c r="BW1497" s="58"/>
      <c r="BX1497" s="58"/>
      <c r="BY1497" s="58"/>
      <c r="BZ1497" s="58"/>
      <c r="CA1497" s="58"/>
      <c r="CB1497" s="58"/>
      <c r="CC1497" s="58"/>
      <c r="CD1497" s="58"/>
      <c r="CE1497" s="58"/>
      <c r="CF1497" s="58"/>
      <c r="CG1497" s="58"/>
      <c r="CH1497" s="58"/>
      <c r="CI1497" s="58"/>
      <c r="CJ1497" s="58"/>
      <c r="CK1497" s="58"/>
      <c r="CL1497" s="58"/>
      <c r="CM1497" s="58"/>
      <c r="CN1497" s="58"/>
      <c r="CO1497" s="58"/>
      <c r="CP1497" s="58"/>
      <c r="CQ1497" s="58"/>
      <c r="CR1497" s="58"/>
      <c r="CS1497" s="58"/>
      <c r="CT1497" s="58"/>
      <c r="CU1497" s="58"/>
      <c r="CV1497" s="58"/>
      <c r="CW1497" s="58"/>
      <c r="CX1497" s="58"/>
      <c r="CY1497" s="58"/>
      <c r="CZ1497" s="58"/>
      <c r="DA1497" s="58"/>
      <c r="DB1497" s="58"/>
      <c r="DC1497" s="58"/>
      <c r="DD1497" s="58"/>
      <c r="DE1497" s="58"/>
      <c r="DF1497" s="58"/>
      <c r="DG1497" s="58"/>
      <c r="DH1497" s="58"/>
      <c r="DI1497" s="58"/>
      <c r="DJ1497" s="58"/>
    </row>
    <row r="1498" spans="4:114" x14ac:dyDescent="0.25">
      <c r="D1498" s="58"/>
      <c r="E1498" s="58"/>
      <c r="F1498" s="58"/>
      <c r="G1498" s="58"/>
      <c r="H1498" s="58"/>
      <c r="I1498" s="58"/>
      <c r="J1498" s="58"/>
      <c r="K1498" s="58"/>
      <c r="L1498" s="58"/>
      <c r="M1498" s="58"/>
      <c r="N1498" s="58"/>
      <c r="O1498" s="58"/>
      <c r="P1498" s="58"/>
      <c r="Q1498" s="58"/>
      <c r="R1498" s="58"/>
      <c r="S1498" s="58"/>
      <c r="T1498" s="58"/>
      <c r="U1498" s="58"/>
      <c r="V1498" s="58"/>
      <c r="W1498" s="58"/>
      <c r="X1498" s="58"/>
      <c r="Y1498" s="58"/>
      <c r="Z1498" s="58"/>
      <c r="AA1498" s="58"/>
      <c r="AB1498" s="58"/>
      <c r="AC1498" s="58"/>
      <c r="AD1498" s="58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  <c r="AX1498" s="58"/>
      <c r="AY1498" s="58"/>
      <c r="AZ1498" s="58"/>
      <c r="BA1498" s="58"/>
      <c r="BB1498" s="58"/>
      <c r="BC1498" s="58"/>
      <c r="BD1498" s="58"/>
      <c r="BE1498" s="58"/>
      <c r="BF1498" s="58"/>
      <c r="BG1498" s="58"/>
      <c r="BH1498" s="58"/>
      <c r="BI1498" s="58"/>
      <c r="BJ1498" s="58"/>
      <c r="BK1498" s="58"/>
      <c r="BL1498" s="58"/>
      <c r="BM1498" s="58"/>
      <c r="BN1498" s="58"/>
      <c r="BO1498" s="58"/>
      <c r="BP1498" s="58"/>
      <c r="BQ1498" s="58"/>
      <c r="BR1498" s="58"/>
      <c r="BS1498" s="58"/>
      <c r="BT1498" s="58"/>
      <c r="BU1498" s="58"/>
      <c r="BV1498" s="58"/>
      <c r="BW1498" s="58"/>
      <c r="BX1498" s="58"/>
      <c r="BY1498" s="58"/>
      <c r="BZ1498" s="58"/>
      <c r="CA1498" s="58"/>
      <c r="CB1498" s="58"/>
      <c r="CC1498" s="58"/>
      <c r="CD1498" s="58"/>
      <c r="CE1498" s="58"/>
      <c r="CF1498" s="58"/>
      <c r="CG1498" s="58"/>
      <c r="CH1498" s="58"/>
      <c r="CI1498" s="58"/>
      <c r="CJ1498" s="58"/>
      <c r="CK1498" s="58"/>
      <c r="CL1498" s="58"/>
      <c r="CM1498" s="58"/>
      <c r="CN1498" s="58"/>
      <c r="CO1498" s="58"/>
      <c r="CP1498" s="58"/>
      <c r="CQ1498" s="58"/>
      <c r="CR1498" s="58"/>
      <c r="CS1498" s="58"/>
      <c r="CT1498" s="58"/>
      <c r="CU1498" s="58"/>
      <c r="CV1498" s="58"/>
      <c r="CW1498" s="58"/>
      <c r="CX1498" s="58"/>
      <c r="CY1498" s="58"/>
      <c r="CZ1498" s="58"/>
      <c r="DA1498" s="58"/>
      <c r="DB1498" s="58"/>
      <c r="DC1498" s="58"/>
      <c r="DD1498" s="58"/>
      <c r="DE1498" s="58"/>
      <c r="DF1498" s="58"/>
      <c r="DG1498" s="58"/>
      <c r="DH1498" s="58"/>
      <c r="DI1498" s="58"/>
      <c r="DJ1498" s="58"/>
    </row>
    <row r="1499" spans="4:114" x14ac:dyDescent="0.25">
      <c r="D1499" s="58"/>
      <c r="E1499" s="58"/>
      <c r="F1499" s="58"/>
      <c r="G1499" s="58"/>
      <c r="H1499" s="58"/>
      <c r="I1499" s="58"/>
      <c r="J1499" s="58"/>
      <c r="K1499" s="58"/>
      <c r="L1499" s="58"/>
      <c r="M1499" s="58"/>
      <c r="N1499" s="58"/>
      <c r="O1499" s="58"/>
      <c r="P1499" s="58"/>
      <c r="Q1499" s="58"/>
      <c r="R1499" s="58"/>
      <c r="S1499" s="58"/>
      <c r="T1499" s="58"/>
      <c r="U1499" s="58"/>
      <c r="V1499" s="58"/>
      <c r="W1499" s="58"/>
      <c r="X1499" s="58"/>
      <c r="Y1499" s="58"/>
      <c r="Z1499" s="58"/>
      <c r="AA1499" s="58"/>
      <c r="AB1499" s="58"/>
      <c r="AC1499" s="58"/>
      <c r="AD1499" s="58"/>
      <c r="AE1499" s="58"/>
      <c r="AF1499" s="58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  <c r="AX1499" s="58"/>
      <c r="AY1499" s="58"/>
      <c r="AZ1499" s="58"/>
      <c r="BA1499" s="58"/>
      <c r="BB1499" s="58"/>
      <c r="BC1499" s="58"/>
      <c r="BD1499" s="58"/>
      <c r="BE1499" s="58"/>
      <c r="BF1499" s="58"/>
      <c r="BG1499" s="58"/>
      <c r="BH1499" s="58"/>
      <c r="BI1499" s="58"/>
      <c r="BJ1499" s="58"/>
      <c r="BK1499" s="58"/>
      <c r="BL1499" s="58"/>
      <c r="BM1499" s="58"/>
      <c r="BN1499" s="58"/>
      <c r="BO1499" s="58"/>
      <c r="BP1499" s="58"/>
      <c r="BQ1499" s="58"/>
      <c r="BR1499" s="58"/>
      <c r="BS1499" s="58"/>
      <c r="BT1499" s="58"/>
      <c r="BU1499" s="58"/>
      <c r="BV1499" s="58"/>
      <c r="BW1499" s="58"/>
      <c r="BX1499" s="58"/>
      <c r="BY1499" s="58"/>
      <c r="BZ1499" s="58"/>
      <c r="CA1499" s="58"/>
      <c r="CB1499" s="58"/>
      <c r="CC1499" s="58"/>
      <c r="CD1499" s="58"/>
      <c r="CE1499" s="58"/>
      <c r="CF1499" s="58"/>
      <c r="CG1499" s="58"/>
      <c r="CH1499" s="58"/>
      <c r="CI1499" s="58"/>
      <c r="CJ1499" s="58"/>
      <c r="CK1499" s="58"/>
      <c r="CL1499" s="58"/>
      <c r="CM1499" s="58"/>
      <c r="CN1499" s="58"/>
      <c r="CO1499" s="58"/>
      <c r="CP1499" s="58"/>
      <c r="CQ1499" s="58"/>
      <c r="CR1499" s="58"/>
      <c r="CS1499" s="58"/>
      <c r="CT1499" s="58"/>
      <c r="CU1499" s="58"/>
      <c r="CV1499" s="58"/>
      <c r="CW1499" s="58"/>
      <c r="CX1499" s="58"/>
      <c r="CY1499" s="58"/>
      <c r="CZ1499" s="58"/>
      <c r="DA1499" s="58"/>
      <c r="DB1499" s="58"/>
      <c r="DC1499" s="58"/>
      <c r="DD1499" s="58"/>
      <c r="DE1499" s="58"/>
      <c r="DF1499" s="58"/>
      <c r="DG1499" s="58"/>
      <c r="DH1499" s="58"/>
      <c r="DI1499" s="58"/>
      <c r="DJ1499" s="58"/>
    </row>
    <row r="1500" spans="4:114" x14ac:dyDescent="0.25">
      <c r="D1500" s="58"/>
      <c r="E1500" s="58"/>
      <c r="F1500" s="58"/>
      <c r="G1500" s="58"/>
      <c r="H1500" s="58"/>
      <c r="I1500" s="58"/>
      <c r="J1500" s="58"/>
      <c r="K1500" s="58"/>
      <c r="L1500" s="58"/>
      <c r="M1500" s="58"/>
      <c r="N1500" s="58"/>
      <c r="O1500" s="58"/>
      <c r="P1500" s="58"/>
      <c r="Q1500" s="58"/>
      <c r="R1500" s="58"/>
      <c r="S1500" s="58"/>
      <c r="T1500" s="58"/>
      <c r="U1500" s="58"/>
      <c r="V1500" s="58"/>
      <c r="W1500" s="58"/>
      <c r="X1500" s="58"/>
      <c r="Y1500" s="58"/>
      <c r="Z1500" s="58"/>
      <c r="AA1500" s="58"/>
      <c r="AB1500" s="58"/>
      <c r="AC1500" s="58"/>
      <c r="AD1500" s="58"/>
      <c r="AE1500" s="58"/>
      <c r="AF1500" s="58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  <c r="AX1500" s="58"/>
      <c r="AY1500" s="58"/>
      <c r="AZ1500" s="58"/>
      <c r="BA1500" s="58"/>
      <c r="BB1500" s="58"/>
      <c r="BC1500" s="58"/>
      <c r="BD1500" s="58"/>
      <c r="BE1500" s="58"/>
      <c r="BF1500" s="58"/>
      <c r="BG1500" s="58"/>
      <c r="BH1500" s="58"/>
      <c r="BI1500" s="58"/>
      <c r="BJ1500" s="58"/>
      <c r="BK1500" s="58"/>
      <c r="BL1500" s="58"/>
      <c r="BM1500" s="58"/>
      <c r="BN1500" s="58"/>
      <c r="BO1500" s="58"/>
      <c r="BP1500" s="58"/>
      <c r="BQ1500" s="58"/>
      <c r="BR1500" s="58"/>
      <c r="BS1500" s="58"/>
      <c r="BT1500" s="58"/>
      <c r="BU1500" s="58"/>
      <c r="BV1500" s="58"/>
      <c r="BW1500" s="58"/>
      <c r="BX1500" s="58"/>
      <c r="BY1500" s="58"/>
      <c r="BZ1500" s="58"/>
      <c r="CA1500" s="58"/>
      <c r="CB1500" s="58"/>
      <c r="CC1500" s="58"/>
      <c r="CD1500" s="58"/>
      <c r="CE1500" s="58"/>
      <c r="CF1500" s="58"/>
      <c r="CG1500" s="58"/>
      <c r="CH1500" s="58"/>
      <c r="CI1500" s="58"/>
      <c r="CJ1500" s="58"/>
      <c r="CK1500" s="58"/>
      <c r="CL1500" s="58"/>
      <c r="CM1500" s="58"/>
      <c r="CN1500" s="58"/>
      <c r="CO1500" s="58"/>
      <c r="CP1500" s="58"/>
      <c r="CQ1500" s="58"/>
      <c r="CR1500" s="58"/>
      <c r="CS1500" s="58"/>
      <c r="CT1500" s="58"/>
      <c r="CU1500" s="58"/>
      <c r="CV1500" s="58"/>
      <c r="CW1500" s="58"/>
      <c r="CX1500" s="58"/>
      <c r="CY1500" s="58"/>
      <c r="CZ1500" s="58"/>
      <c r="DA1500" s="58"/>
      <c r="DB1500" s="58"/>
      <c r="DC1500" s="58"/>
      <c r="DD1500" s="58"/>
      <c r="DE1500" s="58"/>
      <c r="DF1500" s="58"/>
      <c r="DG1500" s="58"/>
      <c r="DH1500" s="58"/>
      <c r="DI1500" s="58"/>
      <c r="DJ1500" s="58"/>
    </row>
    <row r="1501" spans="4:114" x14ac:dyDescent="0.25">
      <c r="D1501" s="58"/>
      <c r="E1501" s="58"/>
      <c r="F1501" s="58"/>
      <c r="G1501" s="58"/>
      <c r="H1501" s="58"/>
      <c r="I1501" s="58"/>
      <c r="J1501" s="58"/>
      <c r="K1501" s="58"/>
      <c r="L1501" s="58"/>
      <c r="M1501" s="58"/>
      <c r="N1501" s="58"/>
      <c r="O1501" s="58"/>
      <c r="P1501" s="58"/>
      <c r="Q1501" s="58"/>
      <c r="R1501" s="58"/>
      <c r="S1501" s="58"/>
      <c r="T1501" s="58"/>
      <c r="U1501" s="58"/>
      <c r="V1501" s="58"/>
      <c r="W1501" s="58"/>
      <c r="X1501" s="58"/>
      <c r="Y1501" s="58"/>
      <c r="Z1501" s="58"/>
      <c r="AA1501" s="58"/>
      <c r="AB1501" s="58"/>
      <c r="AC1501" s="58"/>
      <c r="AD1501" s="58"/>
      <c r="AE1501" s="58"/>
      <c r="AF1501" s="58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  <c r="AX1501" s="58"/>
      <c r="AY1501" s="58"/>
      <c r="AZ1501" s="58"/>
      <c r="BA1501" s="58"/>
      <c r="BB1501" s="58"/>
      <c r="BC1501" s="58"/>
      <c r="BD1501" s="58"/>
      <c r="BE1501" s="58"/>
      <c r="BF1501" s="58"/>
      <c r="BG1501" s="58"/>
      <c r="BH1501" s="58"/>
      <c r="BI1501" s="58"/>
      <c r="BJ1501" s="58"/>
      <c r="BK1501" s="58"/>
      <c r="BL1501" s="58"/>
      <c r="BM1501" s="58"/>
      <c r="BN1501" s="58"/>
      <c r="BO1501" s="58"/>
      <c r="BP1501" s="58"/>
      <c r="BQ1501" s="58"/>
      <c r="BR1501" s="58"/>
      <c r="BS1501" s="58"/>
      <c r="BT1501" s="58"/>
      <c r="BU1501" s="58"/>
      <c r="BV1501" s="58"/>
      <c r="BW1501" s="58"/>
      <c r="BX1501" s="58"/>
      <c r="BY1501" s="58"/>
      <c r="BZ1501" s="58"/>
      <c r="CA1501" s="58"/>
      <c r="CB1501" s="58"/>
      <c r="CC1501" s="58"/>
      <c r="CD1501" s="58"/>
      <c r="CE1501" s="58"/>
      <c r="CF1501" s="58"/>
      <c r="CG1501" s="58"/>
      <c r="CH1501" s="58"/>
      <c r="CI1501" s="58"/>
      <c r="CJ1501" s="58"/>
      <c r="CK1501" s="58"/>
      <c r="CL1501" s="58"/>
      <c r="CM1501" s="58"/>
      <c r="CN1501" s="58"/>
      <c r="CO1501" s="58"/>
      <c r="CP1501" s="58"/>
      <c r="CQ1501" s="58"/>
      <c r="CR1501" s="58"/>
      <c r="CS1501" s="58"/>
      <c r="CT1501" s="58"/>
      <c r="CU1501" s="58"/>
      <c r="CV1501" s="58"/>
      <c r="CW1501" s="58"/>
      <c r="CX1501" s="58"/>
      <c r="CY1501" s="58"/>
      <c r="CZ1501" s="58"/>
      <c r="DA1501" s="58"/>
      <c r="DB1501" s="58"/>
      <c r="DC1501" s="58"/>
      <c r="DD1501" s="58"/>
      <c r="DE1501" s="58"/>
      <c r="DF1501" s="58"/>
      <c r="DG1501" s="58"/>
      <c r="DH1501" s="58"/>
      <c r="DI1501" s="58"/>
      <c r="DJ1501" s="58"/>
    </row>
    <row r="1502" spans="4:114" x14ac:dyDescent="0.25">
      <c r="D1502" s="58"/>
      <c r="E1502" s="58"/>
      <c r="F1502" s="58"/>
      <c r="G1502" s="58"/>
      <c r="H1502" s="58"/>
      <c r="I1502" s="58"/>
      <c r="J1502" s="58"/>
      <c r="K1502" s="58"/>
      <c r="L1502" s="58"/>
      <c r="M1502" s="58"/>
      <c r="N1502" s="58"/>
      <c r="O1502" s="58"/>
      <c r="P1502" s="58"/>
      <c r="Q1502" s="58"/>
      <c r="R1502" s="58"/>
      <c r="S1502" s="58"/>
      <c r="T1502" s="58"/>
      <c r="U1502" s="58"/>
      <c r="V1502" s="58"/>
      <c r="W1502" s="58"/>
      <c r="X1502" s="58"/>
      <c r="Y1502" s="58"/>
      <c r="Z1502" s="58"/>
      <c r="AA1502" s="58"/>
      <c r="AB1502" s="58"/>
      <c r="AC1502" s="58"/>
      <c r="AD1502" s="58"/>
      <c r="AE1502" s="58"/>
      <c r="AF1502" s="58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  <c r="AX1502" s="58"/>
      <c r="AY1502" s="58"/>
      <c r="AZ1502" s="58"/>
      <c r="BA1502" s="58"/>
      <c r="BB1502" s="58"/>
      <c r="BC1502" s="58"/>
      <c r="BD1502" s="58"/>
      <c r="BE1502" s="58"/>
      <c r="BF1502" s="58"/>
      <c r="BG1502" s="58"/>
      <c r="BH1502" s="58"/>
      <c r="BI1502" s="58"/>
      <c r="BJ1502" s="58"/>
      <c r="BK1502" s="58"/>
      <c r="BL1502" s="58"/>
      <c r="BM1502" s="58"/>
      <c r="BN1502" s="58"/>
      <c r="BO1502" s="58"/>
      <c r="BP1502" s="58"/>
      <c r="BQ1502" s="58"/>
      <c r="BR1502" s="58"/>
      <c r="BS1502" s="58"/>
      <c r="BT1502" s="58"/>
      <c r="BU1502" s="58"/>
      <c r="BV1502" s="58"/>
      <c r="BW1502" s="58"/>
      <c r="BX1502" s="58"/>
      <c r="BY1502" s="58"/>
      <c r="BZ1502" s="58"/>
      <c r="CA1502" s="58"/>
      <c r="CB1502" s="58"/>
      <c r="CC1502" s="58"/>
      <c r="CD1502" s="58"/>
      <c r="CE1502" s="58"/>
      <c r="CF1502" s="58"/>
      <c r="CG1502" s="58"/>
      <c r="CH1502" s="58"/>
      <c r="CI1502" s="58"/>
      <c r="CJ1502" s="58"/>
      <c r="CK1502" s="58"/>
      <c r="CL1502" s="58"/>
      <c r="CM1502" s="58"/>
      <c r="CN1502" s="58"/>
      <c r="CO1502" s="58"/>
      <c r="CP1502" s="58"/>
      <c r="CQ1502" s="58"/>
      <c r="CR1502" s="58"/>
      <c r="CS1502" s="58"/>
      <c r="CT1502" s="58"/>
      <c r="CU1502" s="58"/>
      <c r="CV1502" s="58"/>
      <c r="CW1502" s="58"/>
      <c r="CX1502" s="58"/>
      <c r="CY1502" s="58"/>
      <c r="CZ1502" s="58"/>
      <c r="DA1502" s="58"/>
      <c r="DB1502" s="58"/>
      <c r="DC1502" s="58"/>
      <c r="DD1502" s="58"/>
      <c r="DE1502" s="58"/>
      <c r="DF1502" s="58"/>
      <c r="DG1502" s="58"/>
      <c r="DH1502" s="58"/>
      <c r="DI1502" s="58"/>
      <c r="DJ1502" s="58"/>
    </row>
    <row r="1503" spans="4:114" x14ac:dyDescent="0.25">
      <c r="D1503" s="58"/>
      <c r="E1503" s="58"/>
      <c r="F1503" s="58"/>
      <c r="G1503" s="58"/>
      <c r="H1503" s="58"/>
      <c r="I1503" s="58"/>
      <c r="J1503" s="58"/>
      <c r="K1503" s="58"/>
      <c r="L1503" s="58"/>
      <c r="M1503" s="58"/>
      <c r="N1503" s="58"/>
      <c r="O1503" s="58"/>
      <c r="P1503" s="58"/>
      <c r="Q1503" s="58"/>
      <c r="R1503" s="58"/>
      <c r="S1503" s="58"/>
      <c r="T1503" s="58"/>
      <c r="U1503" s="58"/>
      <c r="V1503" s="58"/>
      <c r="W1503" s="58"/>
      <c r="X1503" s="58"/>
      <c r="Y1503" s="58"/>
      <c r="Z1503" s="58"/>
      <c r="AA1503" s="58"/>
      <c r="AB1503" s="58"/>
      <c r="AC1503" s="58"/>
      <c r="AD1503" s="58"/>
      <c r="AE1503" s="58"/>
      <c r="AF1503" s="58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  <c r="AX1503" s="58"/>
      <c r="AY1503" s="58"/>
      <c r="AZ1503" s="58"/>
      <c r="BA1503" s="58"/>
      <c r="BB1503" s="58"/>
      <c r="BC1503" s="58"/>
      <c r="BD1503" s="58"/>
      <c r="BE1503" s="58"/>
      <c r="BF1503" s="58"/>
      <c r="BG1503" s="58"/>
      <c r="BH1503" s="58"/>
      <c r="BI1503" s="58"/>
      <c r="BJ1503" s="58"/>
      <c r="BK1503" s="58"/>
      <c r="BL1503" s="58"/>
      <c r="BM1503" s="58"/>
      <c r="BN1503" s="58"/>
      <c r="BO1503" s="58"/>
      <c r="BP1503" s="58"/>
      <c r="BQ1503" s="58"/>
      <c r="BR1503" s="58"/>
      <c r="BS1503" s="58"/>
      <c r="BT1503" s="58"/>
      <c r="BU1503" s="58"/>
      <c r="BV1503" s="58"/>
      <c r="BW1503" s="58"/>
      <c r="BX1503" s="58"/>
      <c r="BY1503" s="58"/>
      <c r="BZ1503" s="58"/>
      <c r="CA1503" s="58"/>
      <c r="CB1503" s="58"/>
      <c r="CC1503" s="58"/>
      <c r="CD1503" s="58"/>
      <c r="CE1503" s="58"/>
      <c r="CF1503" s="58"/>
      <c r="CG1503" s="58"/>
      <c r="CH1503" s="58"/>
      <c r="CI1503" s="58"/>
      <c r="CJ1503" s="58"/>
      <c r="CK1503" s="58"/>
      <c r="CL1503" s="58"/>
      <c r="CM1503" s="58"/>
      <c r="CN1503" s="58"/>
      <c r="CO1503" s="58"/>
      <c r="CP1503" s="58"/>
      <c r="CQ1503" s="58"/>
      <c r="CR1503" s="58"/>
      <c r="CS1503" s="58"/>
      <c r="CT1503" s="58"/>
      <c r="CU1503" s="58"/>
      <c r="CV1503" s="58"/>
      <c r="CW1503" s="58"/>
      <c r="CX1503" s="58"/>
      <c r="CY1503" s="58"/>
      <c r="CZ1503" s="58"/>
      <c r="DA1503" s="58"/>
      <c r="DB1503" s="58"/>
      <c r="DC1503" s="58"/>
      <c r="DD1503" s="58"/>
      <c r="DE1503" s="58"/>
      <c r="DF1503" s="58"/>
      <c r="DG1503" s="58"/>
      <c r="DH1503" s="58"/>
      <c r="DI1503" s="58"/>
      <c r="DJ1503" s="58"/>
    </row>
    <row r="1504" spans="4:114" x14ac:dyDescent="0.25">
      <c r="D1504" s="58"/>
      <c r="E1504" s="58"/>
      <c r="F1504" s="58"/>
      <c r="G1504" s="58"/>
      <c r="H1504" s="58"/>
      <c r="I1504" s="58"/>
      <c r="J1504" s="58"/>
      <c r="K1504" s="58"/>
      <c r="L1504" s="58"/>
      <c r="M1504" s="58"/>
      <c r="N1504" s="58"/>
      <c r="O1504" s="58"/>
      <c r="P1504" s="58"/>
      <c r="Q1504" s="58"/>
      <c r="R1504" s="58"/>
      <c r="S1504" s="58"/>
      <c r="T1504" s="58"/>
      <c r="U1504" s="58"/>
      <c r="V1504" s="58"/>
      <c r="W1504" s="58"/>
      <c r="X1504" s="58"/>
      <c r="Y1504" s="58"/>
      <c r="Z1504" s="58"/>
      <c r="AA1504" s="58"/>
      <c r="AB1504" s="58"/>
      <c r="AC1504" s="58"/>
      <c r="AD1504" s="58"/>
      <c r="AE1504" s="58"/>
      <c r="AF1504" s="58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  <c r="AX1504" s="58"/>
      <c r="AY1504" s="58"/>
      <c r="AZ1504" s="58"/>
      <c r="BA1504" s="58"/>
      <c r="BB1504" s="58"/>
      <c r="BC1504" s="58"/>
      <c r="BD1504" s="58"/>
      <c r="BE1504" s="58"/>
      <c r="BF1504" s="58"/>
      <c r="BG1504" s="58"/>
      <c r="BH1504" s="58"/>
      <c r="BI1504" s="58"/>
      <c r="BJ1504" s="58"/>
      <c r="BK1504" s="58"/>
      <c r="BL1504" s="58"/>
      <c r="BM1504" s="58"/>
      <c r="BN1504" s="58"/>
      <c r="BO1504" s="58"/>
      <c r="BP1504" s="58"/>
      <c r="BQ1504" s="58"/>
      <c r="BR1504" s="58"/>
      <c r="BS1504" s="58"/>
      <c r="BT1504" s="58"/>
      <c r="BU1504" s="58"/>
      <c r="BV1504" s="58"/>
      <c r="BW1504" s="58"/>
      <c r="BX1504" s="58"/>
      <c r="BY1504" s="58"/>
      <c r="BZ1504" s="58"/>
      <c r="CA1504" s="58"/>
      <c r="CB1504" s="58"/>
      <c r="CC1504" s="58"/>
      <c r="CD1504" s="58"/>
      <c r="CE1504" s="58"/>
      <c r="CF1504" s="58"/>
      <c r="CG1504" s="58"/>
      <c r="CH1504" s="58"/>
      <c r="CI1504" s="58"/>
      <c r="CJ1504" s="58"/>
      <c r="CK1504" s="58"/>
      <c r="CL1504" s="58"/>
      <c r="CM1504" s="58"/>
      <c r="CN1504" s="58"/>
      <c r="CO1504" s="58"/>
      <c r="CP1504" s="58"/>
      <c r="CQ1504" s="58"/>
      <c r="CR1504" s="58"/>
      <c r="CS1504" s="58"/>
      <c r="CT1504" s="58"/>
      <c r="CU1504" s="58"/>
      <c r="CV1504" s="58"/>
      <c r="CW1504" s="58"/>
      <c r="CX1504" s="58"/>
      <c r="CY1504" s="58"/>
      <c r="CZ1504" s="58"/>
      <c r="DA1504" s="58"/>
      <c r="DB1504" s="58"/>
      <c r="DC1504" s="58"/>
      <c r="DD1504" s="58"/>
      <c r="DE1504" s="58"/>
      <c r="DF1504" s="58"/>
      <c r="DG1504" s="58"/>
      <c r="DH1504" s="58"/>
      <c r="DI1504" s="58"/>
      <c r="DJ1504" s="58"/>
    </row>
    <row r="1505" spans="4:114" x14ac:dyDescent="0.25">
      <c r="D1505" s="58"/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8"/>
      <c r="P1505" s="58"/>
      <c r="Q1505" s="58"/>
      <c r="R1505" s="58"/>
      <c r="S1505" s="58"/>
      <c r="T1505" s="58"/>
      <c r="U1505" s="58"/>
      <c r="V1505" s="58"/>
      <c r="W1505" s="58"/>
      <c r="X1505" s="58"/>
      <c r="Y1505" s="58"/>
      <c r="Z1505" s="58"/>
      <c r="AA1505" s="58"/>
      <c r="AB1505" s="58"/>
      <c r="AC1505" s="58"/>
      <c r="AD1505" s="58"/>
      <c r="AE1505" s="58"/>
      <c r="AF1505" s="58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  <c r="AX1505" s="58"/>
      <c r="AY1505" s="58"/>
      <c r="AZ1505" s="58"/>
      <c r="BA1505" s="58"/>
      <c r="BB1505" s="58"/>
      <c r="BC1505" s="58"/>
      <c r="BD1505" s="58"/>
      <c r="BE1505" s="58"/>
      <c r="BF1505" s="58"/>
      <c r="BG1505" s="58"/>
      <c r="BH1505" s="58"/>
      <c r="BI1505" s="58"/>
      <c r="BJ1505" s="58"/>
      <c r="BK1505" s="58"/>
      <c r="BL1505" s="58"/>
      <c r="BM1505" s="58"/>
      <c r="BN1505" s="58"/>
      <c r="BO1505" s="58"/>
      <c r="BP1505" s="58"/>
      <c r="BQ1505" s="58"/>
      <c r="BR1505" s="58"/>
      <c r="BS1505" s="58"/>
      <c r="BT1505" s="58"/>
      <c r="BU1505" s="58"/>
      <c r="BV1505" s="58"/>
      <c r="BW1505" s="58"/>
      <c r="BX1505" s="58"/>
      <c r="BY1505" s="58"/>
      <c r="BZ1505" s="58"/>
      <c r="CA1505" s="58"/>
      <c r="CB1505" s="58"/>
      <c r="CC1505" s="58"/>
      <c r="CD1505" s="58"/>
      <c r="CE1505" s="58"/>
      <c r="CF1505" s="58"/>
      <c r="CG1505" s="58"/>
      <c r="CH1505" s="58"/>
      <c r="CI1505" s="58"/>
      <c r="CJ1505" s="58"/>
      <c r="CK1505" s="58"/>
      <c r="CL1505" s="58"/>
      <c r="CM1505" s="58"/>
      <c r="CN1505" s="58"/>
      <c r="CO1505" s="58"/>
      <c r="CP1505" s="58"/>
      <c r="CQ1505" s="58"/>
      <c r="CR1505" s="58"/>
      <c r="CS1505" s="58"/>
      <c r="CT1505" s="58"/>
      <c r="CU1505" s="58"/>
      <c r="CV1505" s="58"/>
      <c r="CW1505" s="58"/>
      <c r="CX1505" s="58"/>
      <c r="CY1505" s="58"/>
      <c r="CZ1505" s="58"/>
      <c r="DA1505" s="58"/>
      <c r="DB1505" s="58"/>
      <c r="DC1505" s="58"/>
      <c r="DD1505" s="58"/>
      <c r="DE1505" s="58"/>
      <c r="DF1505" s="58"/>
      <c r="DG1505" s="58"/>
      <c r="DH1505" s="58"/>
      <c r="DI1505" s="58"/>
      <c r="DJ1505" s="58"/>
    </row>
    <row r="1506" spans="4:114" x14ac:dyDescent="0.25">
      <c r="D1506" s="58"/>
      <c r="E1506" s="58"/>
      <c r="F1506" s="58"/>
      <c r="G1506" s="58"/>
      <c r="H1506" s="58"/>
      <c r="I1506" s="58"/>
      <c r="J1506" s="58"/>
      <c r="K1506" s="58"/>
      <c r="L1506" s="58"/>
      <c r="M1506" s="58"/>
      <c r="N1506" s="58"/>
      <c r="O1506" s="58"/>
      <c r="P1506" s="58"/>
      <c r="Q1506" s="58"/>
      <c r="R1506" s="58"/>
      <c r="S1506" s="58"/>
      <c r="T1506" s="58"/>
      <c r="U1506" s="58"/>
      <c r="V1506" s="58"/>
      <c r="W1506" s="58"/>
      <c r="X1506" s="58"/>
      <c r="Y1506" s="58"/>
      <c r="Z1506" s="58"/>
      <c r="AA1506" s="58"/>
      <c r="AB1506" s="58"/>
      <c r="AC1506" s="58"/>
      <c r="AD1506" s="58"/>
      <c r="AE1506" s="58"/>
      <c r="AF1506" s="58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  <c r="AX1506" s="58"/>
      <c r="AY1506" s="58"/>
      <c r="AZ1506" s="58"/>
      <c r="BA1506" s="58"/>
      <c r="BB1506" s="58"/>
      <c r="BC1506" s="58"/>
      <c r="BD1506" s="58"/>
      <c r="BE1506" s="58"/>
      <c r="BF1506" s="58"/>
      <c r="BG1506" s="58"/>
      <c r="BH1506" s="58"/>
      <c r="BI1506" s="58"/>
      <c r="BJ1506" s="58"/>
      <c r="BK1506" s="58"/>
      <c r="BL1506" s="58"/>
      <c r="BM1506" s="58"/>
      <c r="BN1506" s="58"/>
      <c r="BO1506" s="58"/>
      <c r="BP1506" s="58"/>
      <c r="BQ1506" s="58"/>
      <c r="BR1506" s="58"/>
      <c r="BS1506" s="58"/>
      <c r="BT1506" s="58"/>
      <c r="BU1506" s="58"/>
      <c r="BV1506" s="58"/>
      <c r="BW1506" s="58"/>
      <c r="BX1506" s="58"/>
      <c r="BY1506" s="58"/>
      <c r="BZ1506" s="58"/>
      <c r="CA1506" s="58"/>
      <c r="CB1506" s="58"/>
      <c r="CC1506" s="58"/>
      <c r="CD1506" s="58"/>
      <c r="CE1506" s="58"/>
      <c r="CF1506" s="58"/>
      <c r="CG1506" s="58"/>
      <c r="CH1506" s="58"/>
      <c r="CI1506" s="58"/>
      <c r="CJ1506" s="58"/>
      <c r="CK1506" s="58"/>
      <c r="CL1506" s="58"/>
      <c r="CM1506" s="58"/>
      <c r="CN1506" s="58"/>
      <c r="CO1506" s="58"/>
      <c r="CP1506" s="58"/>
      <c r="CQ1506" s="58"/>
      <c r="CR1506" s="58"/>
      <c r="CS1506" s="58"/>
      <c r="CT1506" s="58"/>
      <c r="CU1506" s="58"/>
      <c r="CV1506" s="58"/>
      <c r="CW1506" s="58"/>
      <c r="CX1506" s="58"/>
      <c r="CY1506" s="58"/>
      <c r="CZ1506" s="58"/>
      <c r="DA1506" s="58"/>
      <c r="DB1506" s="58"/>
      <c r="DC1506" s="58"/>
      <c r="DD1506" s="58"/>
      <c r="DE1506" s="58"/>
      <c r="DF1506" s="58"/>
      <c r="DG1506" s="58"/>
      <c r="DH1506" s="58"/>
      <c r="DI1506" s="58"/>
      <c r="DJ1506" s="58"/>
    </row>
    <row r="1507" spans="4:114" x14ac:dyDescent="0.25">
      <c r="D1507" s="58"/>
      <c r="E1507" s="58"/>
      <c r="F1507" s="58"/>
      <c r="G1507" s="58"/>
      <c r="H1507" s="58"/>
      <c r="I1507" s="58"/>
      <c r="J1507" s="58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58"/>
      <c r="AB1507" s="58"/>
      <c r="AC1507" s="58"/>
      <c r="AD1507" s="58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58"/>
      <c r="BK1507" s="58"/>
      <c r="BL1507" s="58"/>
      <c r="BM1507" s="58"/>
      <c r="BN1507" s="58"/>
      <c r="BO1507" s="58"/>
      <c r="BP1507" s="58"/>
      <c r="BQ1507" s="58"/>
      <c r="BR1507" s="58"/>
      <c r="BS1507" s="58"/>
      <c r="BT1507" s="58"/>
      <c r="BU1507" s="58"/>
      <c r="BV1507" s="58"/>
      <c r="BW1507" s="58"/>
      <c r="BX1507" s="58"/>
      <c r="BY1507" s="58"/>
      <c r="BZ1507" s="58"/>
      <c r="CA1507" s="58"/>
      <c r="CB1507" s="58"/>
      <c r="CC1507" s="58"/>
      <c r="CD1507" s="58"/>
      <c r="CE1507" s="58"/>
      <c r="CF1507" s="58"/>
      <c r="CG1507" s="58"/>
      <c r="CH1507" s="58"/>
      <c r="CI1507" s="58"/>
      <c r="CJ1507" s="58"/>
      <c r="CK1507" s="58"/>
      <c r="CL1507" s="58"/>
      <c r="CM1507" s="58"/>
      <c r="CN1507" s="58"/>
      <c r="CO1507" s="58"/>
      <c r="CP1507" s="58"/>
      <c r="CQ1507" s="58"/>
      <c r="CR1507" s="58"/>
      <c r="CS1507" s="58"/>
      <c r="CT1507" s="58"/>
      <c r="CU1507" s="58"/>
      <c r="CV1507" s="58"/>
      <c r="CW1507" s="58"/>
      <c r="CX1507" s="58"/>
      <c r="CY1507" s="58"/>
      <c r="CZ1507" s="58"/>
      <c r="DA1507" s="58"/>
      <c r="DB1507" s="58"/>
      <c r="DC1507" s="58"/>
      <c r="DD1507" s="58"/>
      <c r="DE1507" s="58"/>
      <c r="DF1507" s="58"/>
      <c r="DG1507" s="58"/>
      <c r="DH1507" s="58"/>
      <c r="DI1507" s="58"/>
      <c r="DJ1507" s="58"/>
    </row>
    <row r="1508" spans="4:114" x14ac:dyDescent="0.25">
      <c r="D1508" s="58"/>
      <c r="E1508" s="58"/>
      <c r="F1508" s="58"/>
      <c r="G1508" s="58"/>
      <c r="H1508" s="58"/>
      <c r="I1508" s="58"/>
      <c r="J1508" s="58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58"/>
      <c r="BK1508" s="58"/>
      <c r="BL1508" s="58"/>
      <c r="BM1508" s="58"/>
      <c r="BN1508" s="58"/>
      <c r="BO1508" s="58"/>
      <c r="BP1508" s="58"/>
      <c r="BQ1508" s="58"/>
      <c r="BR1508" s="58"/>
      <c r="BS1508" s="58"/>
      <c r="BT1508" s="58"/>
      <c r="BU1508" s="58"/>
      <c r="BV1508" s="58"/>
      <c r="BW1508" s="58"/>
      <c r="BX1508" s="58"/>
      <c r="BY1508" s="58"/>
      <c r="BZ1508" s="58"/>
      <c r="CA1508" s="58"/>
      <c r="CB1508" s="58"/>
      <c r="CC1508" s="58"/>
      <c r="CD1508" s="58"/>
      <c r="CE1508" s="58"/>
      <c r="CF1508" s="58"/>
      <c r="CG1508" s="58"/>
      <c r="CH1508" s="58"/>
      <c r="CI1508" s="58"/>
      <c r="CJ1508" s="58"/>
      <c r="CK1508" s="58"/>
      <c r="CL1508" s="58"/>
      <c r="CM1508" s="58"/>
      <c r="CN1508" s="58"/>
      <c r="CO1508" s="58"/>
      <c r="CP1508" s="58"/>
      <c r="CQ1508" s="58"/>
      <c r="CR1508" s="58"/>
      <c r="CS1508" s="58"/>
      <c r="CT1508" s="58"/>
      <c r="CU1508" s="58"/>
      <c r="CV1508" s="58"/>
      <c r="CW1508" s="58"/>
      <c r="CX1508" s="58"/>
      <c r="CY1508" s="58"/>
      <c r="CZ1508" s="58"/>
      <c r="DA1508" s="58"/>
      <c r="DB1508" s="58"/>
      <c r="DC1508" s="58"/>
      <c r="DD1508" s="58"/>
      <c r="DE1508" s="58"/>
      <c r="DF1508" s="58"/>
      <c r="DG1508" s="58"/>
      <c r="DH1508" s="58"/>
      <c r="DI1508" s="58"/>
      <c r="DJ1508" s="58"/>
    </row>
    <row r="1509" spans="4:114" x14ac:dyDescent="0.25">
      <c r="D1509" s="58"/>
      <c r="E1509" s="58"/>
      <c r="F1509" s="58"/>
      <c r="G1509" s="58"/>
      <c r="H1509" s="58"/>
      <c r="I1509" s="58"/>
      <c r="J1509" s="58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58"/>
      <c r="AB1509" s="58"/>
      <c r="AC1509" s="58"/>
      <c r="AD1509" s="58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58"/>
      <c r="BK1509" s="58"/>
      <c r="BL1509" s="58"/>
      <c r="BM1509" s="58"/>
      <c r="BN1509" s="58"/>
      <c r="BO1509" s="58"/>
      <c r="BP1509" s="58"/>
      <c r="BQ1509" s="58"/>
      <c r="BR1509" s="58"/>
      <c r="BS1509" s="58"/>
      <c r="BT1509" s="58"/>
      <c r="BU1509" s="58"/>
      <c r="BV1509" s="58"/>
      <c r="BW1509" s="58"/>
      <c r="BX1509" s="58"/>
      <c r="BY1509" s="58"/>
      <c r="BZ1509" s="58"/>
      <c r="CA1509" s="58"/>
      <c r="CB1509" s="58"/>
      <c r="CC1509" s="58"/>
      <c r="CD1509" s="58"/>
      <c r="CE1509" s="58"/>
      <c r="CF1509" s="58"/>
      <c r="CG1509" s="58"/>
      <c r="CH1509" s="58"/>
      <c r="CI1509" s="58"/>
      <c r="CJ1509" s="58"/>
      <c r="CK1509" s="58"/>
      <c r="CL1509" s="58"/>
      <c r="CM1509" s="58"/>
      <c r="CN1509" s="58"/>
      <c r="CO1509" s="58"/>
      <c r="CP1509" s="58"/>
      <c r="CQ1509" s="58"/>
      <c r="CR1509" s="58"/>
      <c r="CS1509" s="58"/>
      <c r="CT1509" s="58"/>
      <c r="CU1509" s="58"/>
      <c r="CV1509" s="58"/>
      <c r="CW1509" s="58"/>
      <c r="CX1509" s="58"/>
      <c r="CY1509" s="58"/>
      <c r="CZ1509" s="58"/>
      <c r="DA1509" s="58"/>
      <c r="DB1509" s="58"/>
      <c r="DC1509" s="58"/>
      <c r="DD1509" s="58"/>
      <c r="DE1509" s="58"/>
      <c r="DF1509" s="58"/>
      <c r="DG1509" s="58"/>
      <c r="DH1509" s="58"/>
      <c r="DI1509" s="58"/>
      <c r="DJ1509" s="58"/>
    </row>
    <row r="1510" spans="4:114" x14ac:dyDescent="0.25">
      <c r="D1510" s="58"/>
      <c r="E1510" s="58"/>
      <c r="F1510" s="58"/>
      <c r="G1510" s="58"/>
      <c r="H1510" s="58"/>
      <c r="I1510" s="58"/>
      <c r="J1510" s="58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58"/>
      <c r="AB1510" s="58"/>
      <c r="AC1510" s="58"/>
      <c r="AD1510" s="58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58"/>
      <c r="BK1510" s="58"/>
      <c r="BL1510" s="58"/>
      <c r="BM1510" s="58"/>
      <c r="BN1510" s="58"/>
      <c r="BO1510" s="58"/>
      <c r="BP1510" s="58"/>
      <c r="BQ1510" s="58"/>
      <c r="BR1510" s="58"/>
      <c r="BS1510" s="58"/>
      <c r="BT1510" s="58"/>
      <c r="BU1510" s="58"/>
      <c r="BV1510" s="58"/>
      <c r="BW1510" s="58"/>
      <c r="BX1510" s="58"/>
      <c r="BY1510" s="58"/>
      <c r="BZ1510" s="58"/>
      <c r="CA1510" s="58"/>
      <c r="CB1510" s="58"/>
      <c r="CC1510" s="58"/>
      <c r="CD1510" s="58"/>
      <c r="CE1510" s="58"/>
      <c r="CF1510" s="58"/>
      <c r="CG1510" s="58"/>
      <c r="CH1510" s="58"/>
      <c r="CI1510" s="58"/>
      <c r="CJ1510" s="58"/>
      <c r="CK1510" s="58"/>
      <c r="CL1510" s="58"/>
      <c r="CM1510" s="58"/>
      <c r="CN1510" s="58"/>
      <c r="CO1510" s="58"/>
      <c r="CP1510" s="58"/>
      <c r="CQ1510" s="58"/>
      <c r="CR1510" s="58"/>
      <c r="CS1510" s="58"/>
      <c r="CT1510" s="58"/>
      <c r="CU1510" s="58"/>
      <c r="CV1510" s="58"/>
      <c r="CW1510" s="58"/>
      <c r="CX1510" s="58"/>
      <c r="CY1510" s="58"/>
      <c r="CZ1510" s="58"/>
      <c r="DA1510" s="58"/>
      <c r="DB1510" s="58"/>
      <c r="DC1510" s="58"/>
      <c r="DD1510" s="58"/>
      <c r="DE1510" s="58"/>
      <c r="DF1510" s="58"/>
      <c r="DG1510" s="58"/>
      <c r="DH1510" s="58"/>
      <c r="DI1510" s="58"/>
      <c r="DJ1510" s="58"/>
    </row>
    <row r="1511" spans="4:114" x14ac:dyDescent="0.25">
      <c r="D1511" s="58"/>
      <c r="E1511" s="58"/>
      <c r="F1511" s="58"/>
      <c r="G1511" s="58"/>
      <c r="H1511" s="58"/>
      <c r="I1511" s="58"/>
      <c r="J1511" s="58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58"/>
      <c r="AB1511" s="58"/>
      <c r="AC1511" s="58"/>
      <c r="AD1511" s="58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58"/>
      <c r="BK1511" s="58"/>
      <c r="BL1511" s="58"/>
      <c r="BM1511" s="58"/>
      <c r="BN1511" s="58"/>
      <c r="BO1511" s="58"/>
      <c r="BP1511" s="58"/>
      <c r="BQ1511" s="58"/>
      <c r="BR1511" s="58"/>
      <c r="BS1511" s="58"/>
      <c r="BT1511" s="58"/>
      <c r="BU1511" s="58"/>
      <c r="BV1511" s="58"/>
      <c r="BW1511" s="58"/>
      <c r="BX1511" s="58"/>
      <c r="BY1511" s="58"/>
      <c r="BZ1511" s="58"/>
      <c r="CA1511" s="58"/>
      <c r="CB1511" s="58"/>
      <c r="CC1511" s="58"/>
      <c r="CD1511" s="58"/>
      <c r="CE1511" s="58"/>
      <c r="CF1511" s="58"/>
      <c r="CG1511" s="58"/>
      <c r="CH1511" s="58"/>
      <c r="CI1511" s="58"/>
      <c r="CJ1511" s="58"/>
      <c r="CK1511" s="58"/>
      <c r="CL1511" s="58"/>
      <c r="CM1511" s="58"/>
      <c r="CN1511" s="58"/>
      <c r="CO1511" s="58"/>
      <c r="CP1511" s="58"/>
      <c r="CQ1511" s="58"/>
      <c r="CR1511" s="58"/>
      <c r="CS1511" s="58"/>
      <c r="CT1511" s="58"/>
      <c r="CU1511" s="58"/>
      <c r="CV1511" s="58"/>
      <c r="CW1511" s="58"/>
      <c r="CX1511" s="58"/>
      <c r="CY1511" s="58"/>
      <c r="CZ1511" s="58"/>
      <c r="DA1511" s="58"/>
      <c r="DB1511" s="58"/>
      <c r="DC1511" s="58"/>
      <c r="DD1511" s="58"/>
      <c r="DE1511" s="58"/>
      <c r="DF1511" s="58"/>
      <c r="DG1511" s="58"/>
      <c r="DH1511" s="58"/>
      <c r="DI1511" s="58"/>
      <c r="DJ1511" s="58"/>
    </row>
    <row r="1512" spans="4:114" x14ac:dyDescent="0.25">
      <c r="D1512" s="58"/>
      <c r="E1512" s="58"/>
      <c r="F1512" s="58"/>
      <c r="G1512" s="58"/>
      <c r="H1512" s="58"/>
      <c r="I1512" s="58"/>
      <c r="J1512" s="58"/>
      <c r="K1512" s="58"/>
      <c r="L1512" s="58"/>
      <c r="M1512" s="58"/>
      <c r="N1512" s="58"/>
      <c r="O1512" s="58"/>
      <c r="P1512" s="58"/>
      <c r="Q1512" s="58"/>
      <c r="R1512" s="58"/>
      <c r="S1512" s="58"/>
      <c r="T1512" s="58"/>
      <c r="U1512" s="58"/>
      <c r="V1512" s="58"/>
      <c r="W1512" s="58"/>
      <c r="X1512" s="58"/>
      <c r="Y1512" s="58"/>
      <c r="Z1512" s="58"/>
      <c r="AA1512" s="58"/>
      <c r="AB1512" s="58"/>
      <c r="AC1512" s="58"/>
      <c r="AD1512" s="58"/>
      <c r="AE1512" s="58"/>
      <c r="AF1512" s="58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  <c r="AX1512" s="58"/>
      <c r="AY1512" s="58"/>
      <c r="AZ1512" s="58"/>
      <c r="BA1512" s="58"/>
      <c r="BB1512" s="58"/>
      <c r="BC1512" s="58"/>
      <c r="BD1512" s="58"/>
      <c r="BE1512" s="58"/>
      <c r="BF1512" s="58"/>
      <c r="BG1512" s="58"/>
      <c r="BH1512" s="58"/>
      <c r="BI1512" s="58"/>
      <c r="BJ1512" s="58"/>
      <c r="BK1512" s="58"/>
      <c r="BL1512" s="58"/>
      <c r="BM1512" s="58"/>
      <c r="BN1512" s="58"/>
      <c r="BO1512" s="58"/>
      <c r="BP1512" s="58"/>
      <c r="BQ1512" s="58"/>
      <c r="BR1512" s="58"/>
      <c r="BS1512" s="58"/>
      <c r="BT1512" s="58"/>
      <c r="BU1512" s="58"/>
      <c r="BV1512" s="58"/>
      <c r="BW1512" s="58"/>
      <c r="BX1512" s="58"/>
      <c r="BY1512" s="58"/>
      <c r="BZ1512" s="58"/>
      <c r="CA1512" s="58"/>
      <c r="CB1512" s="58"/>
      <c r="CC1512" s="58"/>
      <c r="CD1512" s="58"/>
      <c r="CE1512" s="58"/>
      <c r="CF1512" s="58"/>
      <c r="CG1512" s="58"/>
      <c r="CH1512" s="58"/>
      <c r="CI1512" s="58"/>
      <c r="CJ1512" s="58"/>
      <c r="CK1512" s="58"/>
      <c r="CL1512" s="58"/>
      <c r="CM1512" s="58"/>
      <c r="CN1512" s="58"/>
      <c r="CO1512" s="58"/>
      <c r="CP1512" s="58"/>
      <c r="CQ1512" s="58"/>
      <c r="CR1512" s="58"/>
      <c r="CS1512" s="58"/>
      <c r="CT1512" s="58"/>
      <c r="CU1512" s="58"/>
      <c r="CV1512" s="58"/>
      <c r="CW1512" s="58"/>
      <c r="CX1512" s="58"/>
      <c r="CY1512" s="58"/>
      <c r="CZ1512" s="58"/>
      <c r="DA1512" s="58"/>
      <c r="DB1512" s="58"/>
      <c r="DC1512" s="58"/>
      <c r="DD1512" s="58"/>
      <c r="DE1512" s="58"/>
      <c r="DF1512" s="58"/>
      <c r="DG1512" s="58"/>
      <c r="DH1512" s="58"/>
      <c r="DI1512" s="58"/>
      <c r="DJ1512" s="58"/>
    </row>
    <row r="1513" spans="4:114" x14ac:dyDescent="0.25">
      <c r="D1513" s="58"/>
      <c r="E1513" s="58"/>
      <c r="F1513" s="58"/>
      <c r="G1513" s="58"/>
      <c r="H1513" s="58"/>
      <c r="I1513" s="58"/>
      <c r="J1513" s="58"/>
      <c r="K1513" s="58"/>
      <c r="L1513" s="58"/>
      <c r="M1513" s="58"/>
      <c r="N1513" s="58"/>
      <c r="O1513" s="58"/>
      <c r="P1513" s="58"/>
      <c r="Q1513" s="58"/>
      <c r="R1513" s="58"/>
      <c r="S1513" s="58"/>
      <c r="T1513" s="58"/>
      <c r="U1513" s="58"/>
      <c r="V1513" s="58"/>
      <c r="W1513" s="58"/>
      <c r="X1513" s="58"/>
      <c r="Y1513" s="58"/>
      <c r="Z1513" s="58"/>
      <c r="AA1513" s="58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  <c r="AX1513" s="58"/>
      <c r="AY1513" s="58"/>
      <c r="AZ1513" s="58"/>
      <c r="BA1513" s="58"/>
      <c r="BB1513" s="58"/>
      <c r="BC1513" s="58"/>
      <c r="BD1513" s="58"/>
      <c r="BE1513" s="58"/>
      <c r="BF1513" s="58"/>
      <c r="BG1513" s="58"/>
      <c r="BH1513" s="58"/>
      <c r="BI1513" s="58"/>
      <c r="BJ1513" s="58"/>
      <c r="BK1513" s="58"/>
      <c r="BL1513" s="58"/>
      <c r="BM1513" s="58"/>
      <c r="BN1513" s="58"/>
      <c r="BO1513" s="58"/>
      <c r="BP1513" s="58"/>
      <c r="BQ1513" s="58"/>
      <c r="BR1513" s="58"/>
      <c r="BS1513" s="58"/>
      <c r="BT1513" s="58"/>
      <c r="BU1513" s="58"/>
      <c r="BV1513" s="58"/>
      <c r="BW1513" s="58"/>
      <c r="BX1513" s="58"/>
      <c r="BY1513" s="58"/>
      <c r="BZ1513" s="58"/>
      <c r="CA1513" s="58"/>
      <c r="CB1513" s="58"/>
      <c r="CC1513" s="58"/>
      <c r="CD1513" s="58"/>
      <c r="CE1513" s="58"/>
      <c r="CF1513" s="58"/>
      <c r="CG1513" s="58"/>
      <c r="CH1513" s="58"/>
      <c r="CI1513" s="58"/>
      <c r="CJ1513" s="58"/>
      <c r="CK1513" s="58"/>
      <c r="CL1513" s="58"/>
      <c r="CM1513" s="58"/>
      <c r="CN1513" s="58"/>
      <c r="CO1513" s="58"/>
      <c r="CP1513" s="58"/>
      <c r="CQ1513" s="58"/>
      <c r="CR1513" s="58"/>
      <c r="CS1513" s="58"/>
      <c r="CT1513" s="58"/>
      <c r="CU1513" s="58"/>
      <c r="CV1513" s="58"/>
      <c r="CW1513" s="58"/>
      <c r="CX1513" s="58"/>
      <c r="CY1513" s="58"/>
      <c r="CZ1513" s="58"/>
      <c r="DA1513" s="58"/>
      <c r="DB1513" s="58"/>
      <c r="DC1513" s="58"/>
      <c r="DD1513" s="58"/>
      <c r="DE1513" s="58"/>
      <c r="DF1513" s="58"/>
      <c r="DG1513" s="58"/>
      <c r="DH1513" s="58"/>
      <c r="DI1513" s="58"/>
      <c r="DJ1513" s="58"/>
    </row>
    <row r="1514" spans="4:114" x14ac:dyDescent="0.25">
      <c r="D1514" s="58"/>
      <c r="E1514" s="58"/>
      <c r="F1514" s="58"/>
      <c r="G1514" s="58"/>
      <c r="H1514" s="58"/>
      <c r="I1514" s="58"/>
      <c r="J1514" s="58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58"/>
      <c r="AB1514" s="58"/>
      <c r="AC1514" s="58"/>
      <c r="AD1514" s="58"/>
      <c r="AE1514" s="58"/>
      <c r="AF1514" s="58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  <c r="AX1514" s="58"/>
      <c r="AY1514" s="58"/>
      <c r="AZ1514" s="58"/>
      <c r="BA1514" s="58"/>
      <c r="BB1514" s="58"/>
      <c r="BC1514" s="58"/>
      <c r="BD1514" s="58"/>
      <c r="BE1514" s="58"/>
      <c r="BF1514" s="58"/>
      <c r="BG1514" s="58"/>
      <c r="BH1514" s="58"/>
      <c r="BI1514" s="58"/>
      <c r="BJ1514" s="58"/>
      <c r="BK1514" s="58"/>
      <c r="BL1514" s="58"/>
      <c r="BM1514" s="58"/>
      <c r="BN1514" s="58"/>
      <c r="BO1514" s="58"/>
      <c r="BP1514" s="58"/>
      <c r="BQ1514" s="58"/>
      <c r="BR1514" s="58"/>
      <c r="BS1514" s="58"/>
      <c r="BT1514" s="58"/>
      <c r="BU1514" s="58"/>
      <c r="BV1514" s="58"/>
      <c r="BW1514" s="58"/>
      <c r="BX1514" s="58"/>
      <c r="BY1514" s="58"/>
      <c r="BZ1514" s="58"/>
      <c r="CA1514" s="58"/>
      <c r="CB1514" s="58"/>
      <c r="CC1514" s="58"/>
      <c r="CD1514" s="58"/>
      <c r="CE1514" s="58"/>
      <c r="CF1514" s="58"/>
      <c r="CG1514" s="58"/>
      <c r="CH1514" s="58"/>
      <c r="CI1514" s="58"/>
      <c r="CJ1514" s="58"/>
      <c r="CK1514" s="58"/>
      <c r="CL1514" s="58"/>
      <c r="CM1514" s="58"/>
      <c r="CN1514" s="58"/>
      <c r="CO1514" s="58"/>
      <c r="CP1514" s="58"/>
      <c r="CQ1514" s="58"/>
      <c r="CR1514" s="58"/>
      <c r="CS1514" s="58"/>
      <c r="CT1514" s="58"/>
      <c r="CU1514" s="58"/>
      <c r="CV1514" s="58"/>
      <c r="CW1514" s="58"/>
      <c r="CX1514" s="58"/>
      <c r="CY1514" s="58"/>
      <c r="CZ1514" s="58"/>
      <c r="DA1514" s="58"/>
      <c r="DB1514" s="58"/>
      <c r="DC1514" s="58"/>
      <c r="DD1514" s="58"/>
      <c r="DE1514" s="58"/>
      <c r="DF1514" s="58"/>
      <c r="DG1514" s="58"/>
      <c r="DH1514" s="58"/>
      <c r="DI1514" s="58"/>
      <c r="DJ1514" s="58"/>
    </row>
    <row r="1515" spans="4:114" x14ac:dyDescent="0.25">
      <c r="D1515" s="58"/>
      <c r="E1515" s="58"/>
      <c r="F1515" s="58"/>
      <c r="G1515" s="58"/>
      <c r="H1515" s="58"/>
      <c r="I1515" s="58"/>
      <c r="J1515" s="58"/>
      <c r="K1515" s="58"/>
      <c r="L1515" s="58"/>
      <c r="M1515" s="58"/>
      <c r="N1515" s="58"/>
      <c r="O1515" s="58"/>
      <c r="P1515" s="58"/>
      <c r="Q1515" s="58"/>
      <c r="R1515" s="58"/>
      <c r="S1515" s="58"/>
      <c r="T1515" s="58"/>
      <c r="U1515" s="58"/>
      <c r="V1515" s="58"/>
      <c r="W1515" s="58"/>
      <c r="X1515" s="58"/>
      <c r="Y1515" s="58"/>
      <c r="Z1515" s="58"/>
      <c r="AA1515" s="58"/>
      <c r="AB1515" s="58"/>
      <c r="AC1515" s="58"/>
      <c r="AD1515" s="58"/>
      <c r="AE1515" s="58"/>
      <c r="AF1515" s="58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  <c r="AX1515" s="58"/>
      <c r="AY1515" s="58"/>
      <c r="AZ1515" s="58"/>
      <c r="BA1515" s="58"/>
      <c r="BB1515" s="58"/>
      <c r="BC1515" s="58"/>
      <c r="BD1515" s="58"/>
      <c r="BE1515" s="58"/>
      <c r="BF1515" s="58"/>
      <c r="BG1515" s="58"/>
      <c r="BH1515" s="58"/>
      <c r="BI1515" s="58"/>
      <c r="BJ1515" s="58"/>
      <c r="BK1515" s="58"/>
      <c r="BL1515" s="58"/>
      <c r="BM1515" s="58"/>
      <c r="BN1515" s="58"/>
      <c r="BO1515" s="58"/>
      <c r="BP1515" s="58"/>
      <c r="BQ1515" s="58"/>
      <c r="BR1515" s="58"/>
      <c r="BS1515" s="58"/>
      <c r="BT1515" s="58"/>
      <c r="BU1515" s="58"/>
      <c r="BV1515" s="58"/>
      <c r="BW1515" s="58"/>
      <c r="BX1515" s="58"/>
      <c r="BY1515" s="58"/>
      <c r="BZ1515" s="58"/>
      <c r="CA1515" s="58"/>
      <c r="CB1515" s="58"/>
      <c r="CC1515" s="58"/>
      <c r="CD1515" s="58"/>
      <c r="CE1515" s="58"/>
      <c r="CF1515" s="58"/>
      <c r="CG1515" s="58"/>
      <c r="CH1515" s="58"/>
      <c r="CI1515" s="58"/>
      <c r="CJ1515" s="58"/>
      <c r="CK1515" s="58"/>
      <c r="CL1515" s="58"/>
      <c r="CM1515" s="58"/>
      <c r="CN1515" s="58"/>
      <c r="CO1515" s="58"/>
      <c r="CP1515" s="58"/>
      <c r="CQ1515" s="58"/>
      <c r="CR1515" s="58"/>
      <c r="CS1515" s="58"/>
      <c r="CT1515" s="58"/>
      <c r="CU1515" s="58"/>
      <c r="CV1515" s="58"/>
      <c r="CW1515" s="58"/>
      <c r="CX1515" s="58"/>
      <c r="CY1515" s="58"/>
      <c r="CZ1515" s="58"/>
      <c r="DA1515" s="58"/>
      <c r="DB1515" s="58"/>
      <c r="DC1515" s="58"/>
      <c r="DD1515" s="58"/>
      <c r="DE1515" s="58"/>
      <c r="DF1515" s="58"/>
      <c r="DG1515" s="58"/>
      <c r="DH1515" s="58"/>
      <c r="DI1515" s="58"/>
      <c r="DJ1515" s="58"/>
    </row>
    <row r="1516" spans="4:114" x14ac:dyDescent="0.25">
      <c r="D1516" s="58"/>
      <c r="E1516" s="58"/>
      <c r="F1516" s="58"/>
      <c r="G1516" s="58"/>
      <c r="H1516" s="58"/>
      <c r="I1516" s="58"/>
      <c r="J1516" s="58"/>
      <c r="K1516" s="58"/>
      <c r="L1516" s="58"/>
      <c r="M1516" s="58"/>
      <c r="N1516" s="58"/>
      <c r="O1516" s="58"/>
      <c r="P1516" s="58"/>
      <c r="Q1516" s="58"/>
      <c r="R1516" s="58"/>
      <c r="S1516" s="58"/>
      <c r="T1516" s="58"/>
      <c r="U1516" s="58"/>
      <c r="V1516" s="58"/>
      <c r="W1516" s="58"/>
      <c r="X1516" s="58"/>
      <c r="Y1516" s="58"/>
      <c r="Z1516" s="58"/>
      <c r="AA1516" s="58"/>
      <c r="AB1516" s="58"/>
      <c r="AC1516" s="58"/>
      <c r="AD1516" s="58"/>
      <c r="AE1516" s="58"/>
      <c r="AF1516" s="58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  <c r="AX1516" s="58"/>
      <c r="AY1516" s="58"/>
      <c r="AZ1516" s="58"/>
      <c r="BA1516" s="58"/>
      <c r="BB1516" s="58"/>
      <c r="BC1516" s="58"/>
      <c r="BD1516" s="58"/>
      <c r="BE1516" s="58"/>
      <c r="BF1516" s="58"/>
      <c r="BG1516" s="58"/>
      <c r="BH1516" s="58"/>
      <c r="BI1516" s="58"/>
      <c r="BJ1516" s="58"/>
      <c r="BK1516" s="58"/>
      <c r="BL1516" s="58"/>
      <c r="BM1516" s="58"/>
      <c r="BN1516" s="58"/>
      <c r="BO1516" s="58"/>
      <c r="BP1516" s="58"/>
      <c r="BQ1516" s="58"/>
      <c r="BR1516" s="58"/>
      <c r="BS1516" s="58"/>
      <c r="BT1516" s="58"/>
      <c r="BU1516" s="58"/>
      <c r="BV1516" s="58"/>
      <c r="BW1516" s="58"/>
      <c r="BX1516" s="58"/>
      <c r="BY1516" s="58"/>
      <c r="BZ1516" s="58"/>
      <c r="CA1516" s="58"/>
      <c r="CB1516" s="58"/>
      <c r="CC1516" s="58"/>
      <c r="CD1516" s="58"/>
      <c r="CE1516" s="58"/>
      <c r="CF1516" s="58"/>
      <c r="CG1516" s="58"/>
      <c r="CH1516" s="58"/>
      <c r="CI1516" s="58"/>
      <c r="CJ1516" s="58"/>
      <c r="CK1516" s="58"/>
      <c r="CL1516" s="58"/>
      <c r="CM1516" s="58"/>
      <c r="CN1516" s="58"/>
      <c r="CO1516" s="58"/>
      <c r="CP1516" s="58"/>
      <c r="CQ1516" s="58"/>
      <c r="CR1516" s="58"/>
      <c r="CS1516" s="58"/>
      <c r="CT1516" s="58"/>
      <c r="CU1516" s="58"/>
      <c r="CV1516" s="58"/>
      <c r="CW1516" s="58"/>
      <c r="CX1516" s="58"/>
      <c r="CY1516" s="58"/>
      <c r="CZ1516" s="58"/>
      <c r="DA1516" s="58"/>
      <c r="DB1516" s="58"/>
      <c r="DC1516" s="58"/>
      <c r="DD1516" s="58"/>
      <c r="DE1516" s="58"/>
      <c r="DF1516" s="58"/>
      <c r="DG1516" s="58"/>
      <c r="DH1516" s="58"/>
      <c r="DI1516" s="58"/>
      <c r="DJ1516" s="58"/>
    </row>
    <row r="1517" spans="4:114" x14ac:dyDescent="0.25">
      <c r="D1517" s="58"/>
      <c r="E1517" s="58"/>
      <c r="F1517" s="58"/>
      <c r="G1517" s="58"/>
      <c r="H1517" s="58"/>
      <c r="I1517" s="58"/>
      <c r="J1517" s="58"/>
      <c r="K1517" s="58"/>
      <c r="L1517" s="58"/>
      <c r="M1517" s="58"/>
      <c r="N1517" s="58"/>
      <c r="O1517" s="58"/>
      <c r="P1517" s="58"/>
      <c r="Q1517" s="58"/>
      <c r="R1517" s="58"/>
      <c r="S1517" s="58"/>
      <c r="T1517" s="58"/>
      <c r="U1517" s="58"/>
      <c r="V1517" s="58"/>
      <c r="W1517" s="58"/>
      <c r="X1517" s="58"/>
      <c r="Y1517" s="58"/>
      <c r="Z1517" s="58"/>
      <c r="AA1517" s="58"/>
      <c r="AB1517" s="58"/>
      <c r="AC1517" s="58"/>
      <c r="AD1517" s="58"/>
      <c r="AE1517" s="58"/>
      <c r="AF1517" s="58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  <c r="AX1517" s="58"/>
      <c r="AY1517" s="58"/>
      <c r="AZ1517" s="58"/>
      <c r="BA1517" s="58"/>
      <c r="BB1517" s="58"/>
      <c r="BC1517" s="58"/>
      <c r="BD1517" s="58"/>
      <c r="BE1517" s="58"/>
      <c r="BF1517" s="58"/>
      <c r="BG1517" s="58"/>
      <c r="BH1517" s="58"/>
      <c r="BI1517" s="58"/>
      <c r="BJ1517" s="58"/>
      <c r="BK1517" s="58"/>
      <c r="BL1517" s="58"/>
      <c r="BM1517" s="58"/>
      <c r="BN1517" s="58"/>
      <c r="BO1517" s="58"/>
      <c r="BP1517" s="58"/>
      <c r="BQ1517" s="58"/>
      <c r="BR1517" s="58"/>
      <c r="BS1517" s="58"/>
      <c r="BT1517" s="58"/>
      <c r="BU1517" s="58"/>
      <c r="BV1517" s="58"/>
      <c r="BW1517" s="58"/>
      <c r="BX1517" s="58"/>
      <c r="BY1517" s="58"/>
      <c r="BZ1517" s="58"/>
      <c r="CA1517" s="58"/>
      <c r="CB1517" s="58"/>
      <c r="CC1517" s="58"/>
      <c r="CD1517" s="58"/>
      <c r="CE1517" s="58"/>
      <c r="CF1517" s="58"/>
      <c r="CG1517" s="58"/>
      <c r="CH1517" s="58"/>
      <c r="CI1517" s="58"/>
      <c r="CJ1517" s="58"/>
      <c r="CK1517" s="58"/>
      <c r="CL1517" s="58"/>
      <c r="CM1517" s="58"/>
      <c r="CN1517" s="58"/>
      <c r="CO1517" s="58"/>
      <c r="CP1517" s="58"/>
      <c r="CQ1517" s="58"/>
      <c r="CR1517" s="58"/>
      <c r="CS1517" s="58"/>
      <c r="CT1517" s="58"/>
      <c r="CU1517" s="58"/>
      <c r="CV1517" s="58"/>
      <c r="CW1517" s="58"/>
      <c r="CX1517" s="58"/>
      <c r="CY1517" s="58"/>
      <c r="CZ1517" s="58"/>
      <c r="DA1517" s="58"/>
      <c r="DB1517" s="58"/>
      <c r="DC1517" s="58"/>
      <c r="DD1517" s="58"/>
      <c r="DE1517" s="58"/>
      <c r="DF1517" s="58"/>
      <c r="DG1517" s="58"/>
      <c r="DH1517" s="58"/>
      <c r="DI1517" s="58"/>
      <c r="DJ1517" s="58"/>
    </row>
    <row r="1518" spans="4:114" x14ac:dyDescent="0.25">
      <c r="D1518" s="58"/>
      <c r="E1518" s="58"/>
      <c r="F1518" s="58"/>
      <c r="G1518" s="58"/>
      <c r="H1518" s="58"/>
      <c r="I1518" s="58"/>
      <c r="J1518" s="58"/>
      <c r="K1518" s="58"/>
      <c r="L1518" s="58"/>
      <c r="M1518" s="58"/>
      <c r="N1518" s="58"/>
      <c r="O1518" s="58"/>
      <c r="P1518" s="58"/>
      <c r="Q1518" s="58"/>
      <c r="R1518" s="58"/>
      <c r="S1518" s="58"/>
      <c r="T1518" s="58"/>
      <c r="U1518" s="58"/>
      <c r="V1518" s="58"/>
      <c r="W1518" s="58"/>
      <c r="X1518" s="58"/>
      <c r="Y1518" s="58"/>
      <c r="Z1518" s="58"/>
      <c r="AA1518" s="58"/>
      <c r="AB1518" s="58"/>
      <c r="AC1518" s="58"/>
      <c r="AD1518" s="58"/>
      <c r="AE1518" s="58"/>
      <c r="AF1518" s="58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  <c r="AX1518" s="58"/>
      <c r="AY1518" s="58"/>
      <c r="AZ1518" s="58"/>
      <c r="BA1518" s="58"/>
      <c r="BB1518" s="58"/>
      <c r="BC1518" s="58"/>
      <c r="BD1518" s="58"/>
      <c r="BE1518" s="58"/>
      <c r="BF1518" s="58"/>
      <c r="BG1518" s="58"/>
      <c r="BH1518" s="58"/>
      <c r="BI1518" s="58"/>
      <c r="BJ1518" s="58"/>
      <c r="BK1518" s="58"/>
      <c r="BL1518" s="58"/>
      <c r="BM1518" s="58"/>
      <c r="BN1518" s="58"/>
      <c r="BO1518" s="58"/>
      <c r="BP1518" s="58"/>
      <c r="BQ1518" s="58"/>
      <c r="BR1518" s="58"/>
      <c r="BS1518" s="58"/>
      <c r="BT1518" s="58"/>
      <c r="BU1518" s="58"/>
      <c r="BV1518" s="58"/>
      <c r="BW1518" s="58"/>
      <c r="BX1518" s="58"/>
      <c r="BY1518" s="58"/>
      <c r="BZ1518" s="58"/>
      <c r="CA1518" s="58"/>
      <c r="CB1518" s="58"/>
      <c r="CC1518" s="58"/>
      <c r="CD1518" s="58"/>
      <c r="CE1518" s="58"/>
      <c r="CF1518" s="58"/>
      <c r="CG1518" s="58"/>
      <c r="CH1518" s="58"/>
      <c r="CI1518" s="58"/>
      <c r="CJ1518" s="58"/>
      <c r="CK1518" s="58"/>
      <c r="CL1518" s="58"/>
      <c r="CM1518" s="58"/>
      <c r="CN1518" s="58"/>
      <c r="CO1518" s="58"/>
      <c r="CP1518" s="58"/>
      <c r="CQ1518" s="58"/>
      <c r="CR1518" s="58"/>
      <c r="CS1518" s="58"/>
      <c r="CT1518" s="58"/>
      <c r="CU1518" s="58"/>
      <c r="CV1518" s="58"/>
      <c r="CW1518" s="58"/>
      <c r="CX1518" s="58"/>
      <c r="CY1518" s="58"/>
      <c r="CZ1518" s="58"/>
      <c r="DA1518" s="58"/>
      <c r="DB1518" s="58"/>
      <c r="DC1518" s="58"/>
      <c r="DD1518" s="58"/>
      <c r="DE1518" s="58"/>
      <c r="DF1518" s="58"/>
      <c r="DG1518" s="58"/>
      <c r="DH1518" s="58"/>
      <c r="DI1518" s="58"/>
      <c r="DJ1518" s="58"/>
    </row>
    <row r="1519" spans="4:114" x14ac:dyDescent="0.25">
      <c r="D1519" s="58"/>
      <c r="E1519" s="58"/>
      <c r="F1519" s="58"/>
      <c r="G1519" s="58"/>
      <c r="H1519" s="58"/>
      <c r="I1519" s="58"/>
      <c r="J1519" s="58"/>
      <c r="K1519" s="58"/>
      <c r="L1519" s="58"/>
      <c r="M1519" s="58"/>
      <c r="N1519" s="58"/>
      <c r="O1519" s="58"/>
      <c r="P1519" s="58"/>
      <c r="Q1519" s="58"/>
      <c r="R1519" s="58"/>
      <c r="S1519" s="58"/>
      <c r="T1519" s="58"/>
      <c r="U1519" s="58"/>
      <c r="V1519" s="58"/>
      <c r="W1519" s="58"/>
      <c r="X1519" s="58"/>
      <c r="Y1519" s="58"/>
      <c r="Z1519" s="58"/>
      <c r="AA1519" s="58"/>
      <c r="AB1519" s="58"/>
      <c r="AC1519" s="58"/>
      <c r="AD1519" s="58"/>
      <c r="AE1519" s="58"/>
      <c r="AF1519" s="58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  <c r="AX1519" s="58"/>
      <c r="AY1519" s="58"/>
      <c r="AZ1519" s="58"/>
      <c r="BA1519" s="58"/>
      <c r="BB1519" s="58"/>
      <c r="BC1519" s="58"/>
      <c r="BD1519" s="58"/>
      <c r="BE1519" s="58"/>
      <c r="BF1519" s="58"/>
      <c r="BG1519" s="58"/>
      <c r="BH1519" s="58"/>
      <c r="BI1519" s="58"/>
      <c r="BJ1519" s="58"/>
      <c r="BK1519" s="58"/>
      <c r="BL1519" s="58"/>
      <c r="BM1519" s="58"/>
      <c r="BN1519" s="58"/>
      <c r="BO1519" s="58"/>
      <c r="BP1519" s="58"/>
      <c r="BQ1519" s="58"/>
      <c r="BR1519" s="58"/>
      <c r="BS1519" s="58"/>
      <c r="BT1519" s="58"/>
      <c r="BU1519" s="58"/>
      <c r="BV1519" s="58"/>
      <c r="BW1519" s="58"/>
      <c r="BX1519" s="58"/>
      <c r="BY1519" s="58"/>
      <c r="BZ1519" s="58"/>
      <c r="CA1519" s="58"/>
      <c r="CB1519" s="58"/>
      <c r="CC1519" s="58"/>
      <c r="CD1519" s="58"/>
      <c r="CE1519" s="58"/>
      <c r="CF1519" s="58"/>
      <c r="CG1519" s="58"/>
      <c r="CH1519" s="58"/>
      <c r="CI1519" s="58"/>
      <c r="CJ1519" s="58"/>
      <c r="CK1519" s="58"/>
      <c r="CL1519" s="58"/>
      <c r="CM1519" s="58"/>
      <c r="CN1519" s="58"/>
      <c r="CO1519" s="58"/>
      <c r="CP1519" s="58"/>
      <c r="CQ1519" s="58"/>
      <c r="CR1519" s="58"/>
      <c r="CS1519" s="58"/>
      <c r="CT1519" s="58"/>
      <c r="CU1519" s="58"/>
      <c r="CV1519" s="58"/>
      <c r="CW1519" s="58"/>
      <c r="CX1519" s="58"/>
      <c r="CY1519" s="58"/>
      <c r="CZ1519" s="58"/>
      <c r="DA1519" s="58"/>
      <c r="DB1519" s="58"/>
      <c r="DC1519" s="58"/>
      <c r="DD1519" s="58"/>
      <c r="DE1519" s="58"/>
      <c r="DF1519" s="58"/>
      <c r="DG1519" s="58"/>
      <c r="DH1519" s="58"/>
      <c r="DI1519" s="58"/>
      <c r="DJ1519" s="58"/>
    </row>
    <row r="1520" spans="4:114" x14ac:dyDescent="0.25">
      <c r="D1520" s="58"/>
      <c r="E1520" s="58"/>
      <c r="F1520" s="58"/>
      <c r="G1520" s="58"/>
      <c r="H1520" s="58"/>
      <c r="I1520" s="58"/>
      <c r="J1520" s="58"/>
      <c r="K1520" s="58"/>
      <c r="L1520" s="58"/>
      <c r="M1520" s="58"/>
      <c r="N1520" s="58"/>
      <c r="O1520" s="58"/>
      <c r="P1520" s="58"/>
      <c r="Q1520" s="58"/>
      <c r="R1520" s="58"/>
      <c r="S1520" s="58"/>
      <c r="T1520" s="58"/>
      <c r="U1520" s="58"/>
      <c r="V1520" s="58"/>
      <c r="W1520" s="58"/>
      <c r="X1520" s="58"/>
      <c r="Y1520" s="58"/>
      <c r="Z1520" s="58"/>
      <c r="AA1520" s="58"/>
      <c r="AB1520" s="58"/>
      <c r="AC1520" s="58"/>
      <c r="AD1520" s="58"/>
      <c r="AE1520" s="58"/>
      <c r="AF1520" s="58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  <c r="AX1520" s="58"/>
      <c r="AY1520" s="5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58"/>
      <c r="BK1520" s="58"/>
      <c r="BL1520" s="58"/>
      <c r="BM1520" s="58"/>
      <c r="BN1520" s="58"/>
      <c r="BO1520" s="58"/>
      <c r="BP1520" s="58"/>
      <c r="BQ1520" s="58"/>
      <c r="BR1520" s="58"/>
      <c r="BS1520" s="58"/>
      <c r="BT1520" s="58"/>
      <c r="BU1520" s="58"/>
      <c r="BV1520" s="58"/>
      <c r="BW1520" s="58"/>
      <c r="BX1520" s="58"/>
      <c r="BY1520" s="58"/>
      <c r="BZ1520" s="58"/>
      <c r="CA1520" s="58"/>
      <c r="CB1520" s="58"/>
      <c r="CC1520" s="58"/>
      <c r="CD1520" s="58"/>
      <c r="CE1520" s="58"/>
      <c r="CF1520" s="58"/>
      <c r="CG1520" s="58"/>
      <c r="CH1520" s="58"/>
      <c r="CI1520" s="58"/>
      <c r="CJ1520" s="58"/>
      <c r="CK1520" s="58"/>
      <c r="CL1520" s="58"/>
      <c r="CM1520" s="58"/>
      <c r="CN1520" s="58"/>
      <c r="CO1520" s="58"/>
      <c r="CP1520" s="58"/>
      <c r="CQ1520" s="58"/>
      <c r="CR1520" s="58"/>
      <c r="CS1520" s="58"/>
      <c r="CT1520" s="58"/>
      <c r="CU1520" s="58"/>
      <c r="CV1520" s="58"/>
      <c r="CW1520" s="58"/>
      <c r="CX1520" s="58"/>
      <c r="CY1520" s="58"/>
      <c r="CZ1520" s="58"/>
      <c r="DA1520" s="58"/>
      <c r="DB1520" s="58"/>
      <c r="DC1520" s="58"/>
      <c r="DD1520" s="58"/>
      <c r="DE1520" s="58"/>
      <c r="DF1520" s="58"/>
      <c r="DG1520" s="58"/>
      <c r="DH1520" s="58"/>
      <c r="DI1520" s="58"/>
      <c r="DJ1520" s="58"/>
    </row>
    <row r="1521" spans="4:114" x14ac:dyDescent="0.25">
      <c r="D1521" s="58"/>
      <c r="E1521" s="58"/>
      <c r="F1521" s="58"/>
      <c r="G1521" s="58"/>
      <c r="H1521" s="58"/>
      <c r="I1521" s="58"/>
      <c r="J1521" s="58"/>
      <c r="K1521" s="58"/>
      <c r="L1521" s="58"/>
      <c r="M1521" s="58"/>
      <c r="N1521" s="58"/>
      <c r="O1521" s="58"/>
      <c r="P1521" s="58"/>
      <c r="Q1521" s="58"/>
      <c r="R1521" s="58"/>
      <c r="S1521" s="58"/>
      <c r="T1521" s="58"/>
      <c r="U1521" s="58"/>
      <c r="V1521" s="58"/>
      <c r="W1521" s="58"/>
      <c r="X1521" s="58"/>
      <c r="Y1521" s="58"/>
      <c r="Z1521" s="58"/>
      <c r="AA1521" s="58"/>
      <c r="AB1521" s="58"/>
      <c r="AC1521" s="58"/>
      <c r="AD1521" s="58"/>
      <c r="AE1521" s="58"/>
      <c r="AF1521" s="58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  <c r="AX1521" s="58"/>
      <c r="AY1521" s="58"/>
      <c r="AZ1521" s="58"/>
      <c r="BA1521" s="58"/>
      <c r="BB1521" s="58"/>
      <c r="BC1521" s="58"/>
      <c r="BD1521" s="58"/>
      <c r="BE1521" s="58"/>
      <c r="BF1521" s="58"/>
      <c r="BG1521" s="58"/>
      <c r="BH1521" s="58"/>
      <c r="BI1521" s="58"/>
      <c r="BJ1521" s="58"/>
      <c r="BK1521" s="58"/>
      <c r="BL1521" s="58"/>
      <c r="BM1521" s="58"/>
      <c r="BN1521" s="58"/>
      <c r="BO1521" s="58"/>
      <c r="BP1521" s="58"/>
      <c r="BQ1521" s="58"/>
      <c r="BR1521" s="58"/>
      <c r="BS1521" s="58"/>
      <c r="BT1521" s="58"/>
      <c r="BU1521" s="58"/>
      <c r="BV1521" s="58"/>
      <c r="BW1521" s="58"/>
      <c r="BX1521" s="58"/>
      <c r="BY1521" s="58"/>
      <c r="BZ1521" s="58"/>
      <c r="CA1521" s="58"/>
      <c r="CB1521" s="58"/>
      <c r="CC1521" s="58"/>
      <c r="CD1521" s="58"/>
      <c r="CE1521" s="58"/>
      <c r="CF1521" s="58"/>
      <c r="CG1521" s="58"/>
      <c r="CH1521" s="58"/>
      <c r="CI1521" s="58"/>
      <c r="CJ1521" s="58"/>
      <c r="CK1521" s="58"/>
      <c r="CL1521" s="58"/>
      <c r="CM1521" s="58"/>
      <c r="CN1521" s="58"/>
      <c r="CO1521" s="58"/>
      <c r="CP1521" s="58"/>
      <c r="CQ1521" s="58"/>
      <c r="CR1521" s="58"/>
      <c r="CS1521" s="58"/>
      <c r="CT1521" s="58"/>
      <c r="CU1521" s="58"/>
      <c r="CV1521" s="58"/>
      <c r="CW1521" s="58"/>
      <c r="CX1521" s="58"/>
      <c r="CY1521" s="58"/>
      <c r="CZ1521" s="58"/>
      <c r="DA1521" s="58"/>
      <c r="DB1521" s="58"/>
      <c r="DC1521" s="58"/>
      <c r="DD1521" s="58"/>
      <c r="DE1521" s="58"/>
      <c r="DF1521" s="58"/>
      <c r="DG1521" s="58"/>
      <c r="DH1521" s="58"/>
      <c r="DI1521" s="58"/>
      <c r="DJ1521" s="58"/>
    </row>
    <row r="1522" spans="4:114" x14ac:dyDescent="0.25">
      <c r="D1522" s="58"/>
      <c r="E1522" s="58"/>
      <c r="F1522" s="58"/>
      <c r="G1522" s="58"/>
      <c r="H1522" s="58"/>
      <c r="I1522" s="58"/>
      <c r="J1522" s="58"/>
      <c r="K1522" s="58"/>
      <c r="L1522" s="58"/>
      <c r="M1522" s="58"/>
      <c r="N1522" s="58"/>
      <c r="O1522" s="58"/>
      <c r="P1522" s="58"/>
      <c r="Q1522" s="58"/>
      <c r="R1522" s="58"/>
      <c r="S1522" s="58"/>
      <c r="T1522" s="58"/>
      <c r="U1522" s="58"/>
      <c r="V1522" s="58"/>
      <c r="W1522" s="58"/>
      <c r="X1522" s="58"/>
      <c r="Y1522" s="58"/>
      <c r="Z1522" s="58"/>
      <c r="AA1522" s="58"/>
      <c r="AB1522" s="58"/>
      <c r="AC1522" s="58"/>
      <c r="AD1522" s="58"/>
      <c r="AE1522" s="58"/>
      <c r="AF1522" s="58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  <c r="AX1522" s="58"/>
      <c r="AY1522" s="58"/>
      <c r="AZ1522" s="58"/>
      <c r="BA1522" s="58"/>
      <c r="BB1522" s="58"/>
      <c r="BC1522" s="58"/>
      <c r="BD1522" s="58"/>
      <c r="BE1522" s="58"/>
      <c r="BF1522" s="58"/>
      <c r="BG1522" s="58"/>
      <c r="BH1522" s="58"/>
      <c r="BI1522" s="58"/>
      <c r="BJ1522" s="58"/>
      <c r="BK1522" s="58"/>
      <c r="BL1522" s="58"/>
      <c r="BM1522" s="58"/>
      <c r="BN1522" s="58"/>
      <c r="BO1522" s="58"/>
      <c r="BP1522" s="58"/>
      <c r="BQ1522" s="58"/>
      <c r="BR1522" s="58"/>
      <c r="BS1522" s="58"/>
      <c r="BT1522" s="58"/>
      <c r="BU1522" s="58"/>
      <c r="BV1522" s="58"/>
      <c r="BW1522" s="58"/>
      <c r="BX1522" s="58"/>
      <c r="BY1522" s="58"/>
      <c r="BZ1522" s="58"/>
      <c r="CA1522" s="58"/>
      <c r="CB1522" s="58"/>
      <c r="CC1522" s="58"/>
      <c r="CD1522" s="58"/>
      <c r="CE1522" s="58"/>
      <c r="CF1522" s="58"/>
      <c r="CG1522" s="58"/>
      <c r="CH1522" s="58"/>
      <c r="CI1522" s="58"/>
      <c r="CJ1522" s="58"/>
      <c r="CK1522" s="58"/>
      <c r="CL1522" s="58"/>
      <c r="CM1522" s="58"/>
      <c r="CN1522" s="58"/>
      <c r="CO1522" s="58"/>
      <c r="CP1522" s="58"/>
      <c r="CQ1522" s="58"/>
      <c r="CR1522" s="58"/>
      <c r="CS1522" s="58"/>
      <c r="CT1522" s="58"/>
      <c r="CU1522" s="58"/>
      <c r="CV1522" s="58"/>
      <c r="CW1522" s="58"/>
      <c r="CX1522" s="58"/>
      <c r="CY1522" s="58"/>
      <c r="CZ1522" s="58"/>
      <c r="DA1522" s="58"/>
      <c r="DB1522" s="58"/>
      <c r="DC1522" s="58"/>
      <c r="DD1522" s="58"/>
      <c r="DE1522" s="58"/>
      <c r="DF1522" s="58"/>
      <c r="DG1522" s="58"/>
      <c r="DH1522" s="58"/>
      <c r="DI1522" s="58"/>
      <c r="DJ1522" s="58"/>
    </row>
    <row r="1523" spans="4:114" x14ac:dyDescent="0.25">
      <c r="D1523" s="58"/>
      <c r="E1523" s="58"/>
      <c r="F1523" s="58"/>
      <c r="G1523" s="58"/>
      <c r="H1523" s="58"/>
      <c r="I1523" s="58"/>
      <c r="J1523" s="58"/>
      <c r="K1523" s="58"/>
      <c r="L1523" s="58"/>
      <c r="M1523" s="58"/>
      <c r="N1523" s="58"/>
      <c r="O1523" s="58"/>
      <c r="P1523" s="58"/>
      <c r="Q1523" s="58"/>
      <c r="R1523" s="58"/>
      <c r="S1523" s="58"/>
      <c r="T1523" s="58"/>
      <c r="U1523" s="58"/>
      <c r="V1523" s="58"/>
      <c r="W1523" s="58"/>
      <c r="X1523" s="58"/>
      <c r="Y1523" s="58"/>
      <c r="Z1523" s="58"/>
      <c r="AA1523" s="58"/>
      <c r="AB1523" s="58"/>
      <c r="AC1523" s="58"/>
      <c r="AD1523" s="58"/>
      <c r="AE1523" s="58"/>
      <c r="AF1523" s="58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  <c r="AX1523" s="58"/>
      <c r="AY1523" s="58"/>
      <c r="AZ1523" s="58"/>
      <c r="BA1523" s="58"/>
      <c r="BB1523" s="58"/>
      <c r="BC1523" s="58"/>
      <c r="BD1523" s="58"/>
      <c r="BE1523" s="58"/>
      <c r="BF1523" s="58"/>
      <c r="BG1523" s="58"/>
      <c r="BH1523" s="58"/>
      <c r="BI1523" s="58"/>
      <c r="BJ1523" s="58"/>
      <c r="BK1523" s="58"/>
      <c r="BL1523" s="58"/>
      <c r="BM1523" s="58"/>
      <c r="BN1523" s="58"/>
      <c r="BO1523" s="58"/>
      <c r="BP1523" s="58"/>
      <c r="BQ1523" s="58"/>
      <c r="BR1523" s="58"/>
      <c r="BS1523" s="58"/>
      <c r="BT1523" s="58"/>
      <c r="BU1523" s="58"/>
      <c r="BV1523" s="58"/>
      <c r="BW1523" s="58"/>
      <c r="BX1523" s="58"/>
      <c r="BY1523" s="58"/>
      <c r="BZ1523" s="58"/>
      <c r="CA1523" s="58"/>
      <c r="CB1523" s="58"/>
      <c r="CC1523" s="58"/>
      <c r="CD1523" s="58"/>
      <c r="CE1523" s="58"/>
      <c r="CF1523" s="58"/>
      <c r="CG1523" s="58"/>
      <c r="CH1523" s="58"/>
      <c r="CI1523" s="58"/>
      <c r="CJ1523" s="58"/>
      <c r="CK1523" s="58"/>
      <c r="CL1523" s="58"/>
      <c r="CM1523" s="58"/>
      <c r="CN1523" s="58"/>
      <c r="CO1523" s="58"/>
      <c r="CP1523" s="58"/>
      <c r="CQ1523" s="58"/>
      <c r="CR1523" s="58"/>
      <c r="CS1523" s="58"/>
      <c r="CT1523" s="58"/>
      <c r="CU1523" s="58"/>
      <c r="CV1523" s="58"/>
      <c r="CW1523" s="58"/>
      <c r="CX1523" s="58"/>
      <c r="CY1523" s="58"/>
      <c r="CZ1523" s="58"/>
      <c r="DA1523" s="58"/>
      <c r="DB1523" s="58"/>
      <c r="DC1523" s="58"/>
      <c r="DD1523" s="58"/>
      <c r="DE1523" s="58"/>
      <c r="DF1523" s="58"/>
      <c r="DG1523" s="58"/>
      <c r="DH1523" s="58"/>
      <c r="DI1523" s="58"/>
      <c r="DJ1523" s="58"/>
    </row>
    <row r="1524" spans="4:114" x14ac:dyDescent="0.25">
      <c r="D1524" s="58"/>
      <c r="E1524" s="58"/>
      <c r="F1524" s="58"/>
      <c r="G1524" s="58"/>
      <c r="H1524" s="58"/>
      <c r="I1524" s="58"/>
      <c r="J1524" s="58"/>
      <c r="K1524" s="58"/>
      <c r="L1524" s="58"/>
      <c r="M1524" s="58"/>
      <c r="N1524" s="58"/>
      <c r="O1524" s="58"/>
      <c r="P1524" s="58"/>
      <c r="Q1524" s="58"/>
      <c r="R1524" s="58"/>
      <c r="S1524" s="58"/>
      <c r="T1524" s="58"/>
      <c r="U1524" s="58"/>
      <c r="V1524" s="58"/>
      <c r="W1524" s="58"/>
      <c r="X1524" s="58"/>
      <c r="Y1524" s="58"/>
      <c r="Z1524" s="58"/>
      <c r="AA1524" s="58"/>
      <c r="AB1524" s="58"/>
      <c r="AC1524" s="58"/>
      <c r="AD1524" s="58"/>
      <c r="AE1524" s="58"/>
      <c r="AF1524" s="58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  <c r="AX1524" s="58"/>
      <c r="AY1524" s="58"/>
      <c r="AZ1524" s="58"/>
      <c r="BA1524" s="58"/>
      <c r="BB1524" s="58"/>
      <c r="BC1524" s="58"/>
      <c r="BD1524" s="58"/>
      <c r="BE1524" s="58"/>
      <c r="BF1524" s="58"/>
      <c r="BG1524" s="58"/>
      <c r="BH1524" s="58"/>
      <c r="BI1524" s="58"/>
      <c r="BJ1524" s="58"/>
      <c r="BK1524" s="58"/>
      <c r="BL1524" s="58"/>
      <c r="BM1524" s="58"/>
      <c r="BN1524" s="58"/>
      <c r="BO1524" s="58"/>
      <c r="BP1524" s="58"/>
      <c r="BQ1524" s="58"/>
      <c r="BR1524" s="58"/>
      <c r="BS1524" s="58"/>
      <c r="BT1524" s="58"/>
      <c r="BU1524" s="58"/>
      <c r="BV1524" s="58"/>
      <c r="BW1524" s="58"/>
      <c r="BX1524" s="58"/>
      <c r="BY1524" s="58"/>
      <c r="BZ1524" s="58"/>
      <c r="CA1524" s="58"/>
      <c r="CB1524" s="58"/>
      <c r="CC1524" s="58"/>
      <c r="CD1524" s="58"/>
      <c r="CE1524" s="58"/>
      <c r="CF1524" s="58"/>
      <c r="CG1524" s="58"/>
      <c r="CH1524" s="58"/>
      <c r="CI1524" s="58"/>
      <c r="CJ1524" s="58"/>
      <c r="CK1524" s="58"/>
      <c r="CL1524" s="58"/>
      <c r="CM1524" s="58"/>
      <c r="CN1524" s="58"/>
      <c r="CO1524" s="58"/>
      <c r="CP1524" s="58"/>
      <c r="CQ1524" s="58"/>
      <c r="CR1524" s="58"/>
      <c r="CS1524" s="58"/>
      <c r="CT1524" s="58"/>
      <c r="CU1524" s="58"/>
      <c r="CV1524" s="58"/>
      <c r="CW1524" s="58"/>
      <c r="CX1524" s="58"/>
      <c r="CY1524" s="58"/>
      <c r="CZ1524" s="58"/>
      <c r="DA1524" s="58"/>
      <c r="DB1524" s="58"/>
      <c r="DC1524" s="58"/>
      <c r="DD1524" s="58"/>
      <c r="DE1524" s="58"/>
      <c r="DF1524" s="58"/>
      <c r="DG1524" s="58"/>
      <c r="DH1524" s="58"/>
      <c r="DI1524" s="58"/>
      <c r="DJ1524" s="58"/>
    </row>
    <row r="1525" spans="4:114" x14ac:dyDescent="0.25">
      <c r="D1525" s="58"/>
      <c r="E1525" s="58"/>
      <c r="F1525" s="58"/>
      <c r="G1525" s="58"/>
      <c r="H1525" s="58"/>
      <c r="I1525" s="58"/>
      <c r="J1525" s="58"/>
      <c r="K1525" s="58"/>
      <c r="L1525" s="58"/>
      <c r="M1525" s="58"/>
      <c r="N1525" s="58"/>
      <c r="O1525" s="58"/>
      <c r="P1525" s="58"/>
      <c r="Q1525" s="58"/>
      <c r="R1525" s="58"/>
      <c r="S1525" s="58"/>
      <c r="T1525" s="58"/>
      <c r="U1525" s="58"/>
      <c r="V1525" s="58"/>
      <c r="W1525" s="58"/>
      <c r="X1525" s="58"/>
      <c r="Y1525" s="58"/>
      <c r="Z1525" s="58"/>
      <c r="AA1525" s="58"/>
      <c r="AB1525" s="58"/>
      <c r="AC1525" s="58"/>
      <c r="AD1525" s="58"/>
      <c r="AE1525" s="58"/>
      <c r="AF1525" s="58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  <c r="AX1525" s="58"/>
      <c r="AY1525" s="58"/>
      <c r="AZ1525" s="58"/>
      <c r="BA1525" s="58"/>
      <c r="BB1525" s="58"/>
      <c r="BC1525" s="58"/>
      <c r="BD1525" s="58"/>
      <c r="BE1525" s="58"/>
      <c r="BF1525" s="58"/>
      <c r="BG1525" s="58"/>
      <c r="BH1525" s="58"/>
      <c r="BI1525" s="58"/>
      <c r="BJ1525" s="58"/>
      <c r="BK1525" s="58"/>
      <c r="BL1525" s="58"/>
      <c r="BM1525" s="58"/>
      <c r="BN1525" s="58"/>
      <c r="BO1525" s="58"/>
      <c r="BP1525" s="58"/>
      <c r="BQ1525" s="58"/>
      <c r="BR1525" s="58"/>
      <c r="BS1525" s="58"/>
      <c r="BT1525" s="58"/>
      <c r="BU1525" s="58"/>
      <c r="BV1525" s="58"/>
      <c r="BW1525" s="58"/>
      <c r="BX1525" s="58"/>
      <c r="BY1525" s="58"/>
      <c r="BZ1525" s="58"/>
      <c r="CA1525" s="58"/>
      <c r="CB1525" s="58"/>
      <c r="CC1525" s="58"/>
      <c r="CD1525" s="58"/>
      <c r="CE1525" s="58"/>
      <c r="CF1525" s="58"/>
      <c r="CG1525" s="58"/>
      <c r="CH1525" s="58"/>
      <c r="CI1525" s="58"/>
      <c r="CJ1525" s="58"/>
      <c r="CK1525" s="58"/>
      <c r="CL1525" s="58"/>
      <c r="CM1525" s="58"/>
      <c r="CN1525" s="58"/>
      <c r="CO1525" s="58"/>
      <c r="CP1525" s="58"/>
      <c r="CQ1525" s="58"/>
      <c r="CR1525" s="58"/>
      <c r="CS1525" s="58"/>
      <c r="CT1525" s="58"/>
      <c r="CU1525" s="58"/>
      <c r="CV1525" s="58"/>
      <c r="CW1525" s="58"/>
      <c r="CX1525" s="58"/>
      <c r="CY1525" s="58"/>
      <c r="CZ1525" s="58"/>
      <c r="DA1525" s="58"/>
      <c r="DB1525" s="58"/>
      <c r="DC1525" s="58"/>
      <c r="DD1525" s="58"/>
      <c r="DE1525" s="58"/>
      <c r="DF1525" s="58"/>
      <c r="DG1525" s="58"/>
      <c r="DH1525" s="58"/>
      <c r="DI1525" s="58"/>
      <c r="DJ1525" s="58"/>
    </row>
    <row r="1526" spans="4:114" x14ac:dyDescent="0.25">
      <c r="D1526" s="58"/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58"/>
      <c r="AB1526" s="58"/>
      <c r="AC1526" s="58"/>
      <c r="AD1526" s="58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  <c r="AY1526" s="58"/>
      <c r="AZ1526" s="58"/>
      <c r="BA1526" s="58"/>
      <c r="BB1526" s="58"/>
      <c r="BC1526" s="58"/>
      <c r="BD1526" s="58"/>
      <c r="BE1526" s="58"/>
      <c r="BF1526" s="58"/>
      <c r="BG1526" s="58"/>
      <c r="BH1526" s="58"/>
      <c r="BI1526" s="58"/>
      <c r="BJ1526" s="58"/>
      <c r="BK1526" s="58"/>
      <c r="BL1526" s="58"/>
      <c r="BM1526" s="58"/>
      <c r="BN1526" s="58"/>
      <c r="BO1526" s="58"/>
      <c r="BP1526" s="58"/>
      <c r="BQ1526" s="58"/>
      <c r="BR1526" s="58"/>
      <c r="BS1526" s="58"/>
      <c r="BT1526" s="58"/>
      <c r="BU1526" s="58"/>
      <c r="BV1526" s="58"/>
      <c r="BW1526" s="58"/>
      <c r="BX1526" s="58"/>
      <c r="BY1526" s="58"/>
      <c r="BZ1526" s="58"/>
      <c r="CA1526" s="58"/>
      <c r="CB1526" s="58"/>
      <c r="CC1526" s="58"/>
      <c r="CD1526" s="58"/>
      <c r="CE1526" s="58"/>
      <c r="CF1526" s="58"/>
      <c r="CG1526" s="58"/>
      <c r="CH1526" s="58"/>
      <c r="CI1526" s="58"/>
      <c r="CJ1526" s="58"/>
      <c r="CK1526" s="58"/>
      <c r="CL1526" s="58"/>
      <c r="CM1526" s="58"/>
      <c r="CN1526" s="58"/>
      <c r="CO1526" s="58"/>
      <c r="CP1526" s="58"/>
      <c r="CQ1526" s="58"/>
      <c r="CR1526" s="58"/>
      <c r="CS1526" s="58"/>
      <c r="CT1526" s="58"/>
      <c r="CU1526" s="58"/>
      <c r="CV1526" s="58"/>
      <c r="CW1526" s="58"/>
      <c r="CX1526" s="58"/>
      <c r="CY1526" s="58"/>
      <c r="CZ1526" s="58"/>
      <c r="DA1526" s="58"/>
      <c r="DB1526" s="58"/>
      <c r="DC1526" s="58"/>
      <c r="DD1526" s="58"/>
      <c r="DE1526" s="58"/>
      <c r="DF1526" s="58"/>
      <c r="DG1526" s="58"/>
      <c r="DH1526" s="58"/>
      <c r="DI1526" s="58"/>
      <c r="DJ1526" s="58"/>
    </row>
    <row r="1527" spans="4:114" x14ac:dyDescent="0.25">
      <c r="D1527" s="58"/>
      <c r="E1527" s="58"/>
      <c r="F1527" s="58"/>
      <c r="G1527" s="58"/>
      <c r="H1527" s="58"/>
      <c r="I1527" s="58"/>
      <c r="J1527" s="58"/>
      <c r="K1527" s="58"/>
      <c r="L1527" s="58"/>
      <c r="M1527" s="58"/>
      <c r="N1527" s="58"/>
      <c r="O1527" s="58"/>
      <c r="P1527" s="58"/>
      <c r="Q1527" s="58"/>
      <c r="R1527" s="58"/>
      <c r="S1527" s="58"/>
      <c r="T1527" s="58"/>
      <c r="U1527" s="58"/>
      <c r="V1527" s="58"/>
      <c r="W1527" s="58"/>
      <c r="X1527" s="58"/>
      <c r="Y1527" s="58"/>
      <c r="Z1527" s="58"/>
      <c r="AA1527" s="58"/>
      <c r="AB1527" s="58"/>
      <c r="AC1527" s="58"/>
      <c r="AD1527" s="58"/>
      <c r="AE1527" s="58"/>
      <c r="AF1527" s="58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  <c r="AX1527" s="58"/>
      <c r="AY1527" s="58"/>
      <c r="AZ1527" s="58"/>
      <c r="BA1527" s="58"/>
      <c r="BB1527" s="58"/>
      <c r="BC1527" s="58"/>
      <c r="BD1527" s="58"/>
      <c r="BE1527" s="58"/>
      <c r="BF1527" s="58"/>
      <c r="BG1527" s="58"/>
      <c r="BH1527" s="58"/>
      <c r="BI1527" s="58"/>
      <c r="BJ1527" s="58"/>
      <c r="BK1527" s="58"/>
      <c r="BL1527" s="58"/>
      <c r="BM1527" s="58"/>
      <c r="BN1527" s="58"/>
      <c r="BO1527" s="58"/>
      <c r="BP1527" s="58"/>
      <c r="BQ1527" s="58"/>
      <c r="BR1527" s="58"/>
      <c r="BS1527" s="58"/>
      <c r="BT1527" s="58"/>
      <c r="BU1527" s="58"/>
      <c r="BV1527" s="58"/>
      <c r="BW1527" s="58"/>
      <c r="BX1527" s="58"/>
      <c r="BY1527" s="58"/>
      <c r="BZ1527" s="58"/>
      <c r="CA1527" s="58"/>
      <c r="CB1527" s="58"/>
      <c r="CC1527" s="58"/>
      <c r="CD1527" s="58"/>
      <c r="CE1527" s="58"/>
      <c r="CF1527" s="58"/>
      <c r="CG1527" s="58"/>
      <c r="CH1527" s="58"/>
      <c r="CI1527" s="58"/>
      <c r="CJ1527" s="58"/>
      <c r="CK1527" s="58"/>
      <c r="CL1527" s="58"/>
      <c r="CM1527" s="58"/>
      <c r="CN1527" s="58"/>
      <c r="CO1527" s="58"/>
      <c r="CP1527" s="58"/>
      <c r="CQ1527" s="58"/>
      <c r="CR1527" s="58"/>
      <c r="CS1527" s="58"/>
      <c r="CT1527" s="58"/>
      <c r="CU1527" s="58"/>
      <c r="CV1527" s="58"/>
      <c r="CW1527" s="58"/>
      <c r="CX1527" s="58"/>
      <c r="CY1527" s="58"/>
      <c r="CZ1527" s="58"/>
      <c r="DA1527" s="58"/>
      <c r="DB1527" s="58"/>
      <c r="DC1527" s="58"/>
      <c r="DD1527" s="58"/>
      <c r="DE1527" s="58"/>
      <c r="DF1527" s="58"/>
      <c r="DG1527" s="58"/>
      <c r="DH1527" s="58"/>
      <c r="DI1527" s="58"/>
      <c r="DJ1527" s="58"/>
    </row>
    <row r="1528" spans="4:114" x14ac:dyDescent="0.25">
      <c r="D1528" s="58"/>
      <c r="E1528" s="58"/>
      <c r="F1528" s="58"/>
      <c r="G1528" s="58"/>
      <c r="H1528" s="58"/>
      <c r="I1528" s="58"/>
      <c r="J1528" s="58"/>
      <c r="K1528" s="58"/>
      <c r="L1528" s="58"/>
      <c r="M1528" s="58"/>
      <c r="N1528" s="58"/>
      <c r="O1528" s="58"/>
      <c r="P1528" s="58"/>
      <c r="Q1528" s="58"/>
      <c r="R1528" s="58"/>
      <c r="S1528" s="58"/>
      <c r="T1528" s="58"/>
      <c r="U1528" s="58"/>
      <c r="V1528" s="58"/>
      <c r="W1528" s="58"/>
      <c r="X1528" s="58"/>
      <c r="Y1528" s="58"/>
      <c r="Z1528" s="58"/>
      <c r="AA1528" s="58"/>
      <c r="AB1528" s="58"/>
      <c r="AC1528" s="58"/>
      <c r="AD1528" s="58"/>
      <c r="AE1528" s="58"/>
      <c r="AF1528" s="58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  <c r="AX1528" s="58"/>
      <c r="AY1528" s="58"/>
      <c r="AZ1528" s="58"/>
      <c r="BA1528" s="58"/>
      <c r="BB1528" s="58"/>
      <c r="BC1528" s="58"/>
      <c r="BD1528" s="58"/>
      <c r="BE1528" s="58"/>
      <c r="BF1528" s="58"/>
      <c r="BG1528" s="58"/>
      <c r="BH1528" s="58"/>
      <c r="BI1528" s="58"/>
      <c r="BJ1528" s="58"/>
      <c r="BK1528" s="58"/>
      <c r="BL1528" s="58"/>
      <c r="BM1528" s="58"/>
      <c r="BN1528" s="58"/>
      <c r="BO1528" s="58"/>
      <c r="BP1528" s="58"/>
      <c r="BQ1528" s="58"/>
      <c r="BR1528" s="58"/>
      <c r="BS1528" s="58"/>
      <c r="BT1528" s="58"/>
      <c r="BU1528" s="58"/>
      <c r="BV1528" s="58"/>
      <c r="BW1528" s="58"/>
      <c r="BX1528" s="58"/>
      <c r="BY1528" s="58"/>
      <c r="BZ1528" s="58"/>
      <c r="CA1528" s="58"/>
      <c r="CB1528" s="58"/>
      <c r="CC1528" s="58"/>
      <c r="CD1528" s="58"/>
      <c r="CE1528" s="58"/>
      <c r="CF1528" s="58"/>
      <c r="CG1528" s="58"/>
      <c r="CH1528" s="58"/>
      <c r="CI1528" s="58"/>
      <c r="CJ1528" s="58"/>
      <c r="CK1528" s="58"/>
      <c r="CL1528" s="58"/>
      <c r="CM1528" s="58"/>
      <c r="CN1528" s="58"/>
      <c r="CO1528" s="58"/>
      <c r="CP1528" s="58"/>
      <c r="CQ1528" s="58"/>
      <c r="CR1528" s="58"/>
      <c r="CS1528" s="58"/>
      <c r="CT1528" s="58"/>
      <c r="CU1528" s="58"/>
      <c r="CV1528" s="58"/>
      <c r="CW1528" s="58"/>
      <c r="CX1528" s="58"/>
      <c r="CY1528" s="58"/>
      <c r="CZ1528" s="58"/>
      <c r="DA1528" s="58"/>
      <c r="DB1528" s="58"/>
      <c r="DC1528" s="58"/>
      <c r="DD1528" s="58"/>
      <c r="DE1528" s="58"/>
      <c r="DF1528" s="58"/>
      <c r="DG1528" s="58"/>
      <c r="DH1528" s="58"/>
      <c r="DI1528" s="58"/>
      <c r="DJ1528" s="58"/>
    </row>
    <row r="1529" spans="4:114" x14ac:dyDescent="0.25">
      <c r="D1529" s="58"/>
      <c r="E1529" s="58"/>
      <c r="F1529" s="58"/>
      <c r="G1529" s="58"/>
      <c r="H1529" s="58"/>
      <c r="I1529" s="58"/>
      <c r="J1529" s="58"/>
      <c r="K1529" s="58"/>
      <c r="L1529" s="58"/>
      <c r="M1529" s="58"/>
      <c r="N1529" s="58"/>
      <c r="O1529" s="58"/>
      <c r="P1529" s="58"/>
      <c r="Q1529" s="58"/>
      <c r="R1529" s="58"/>
      <c r="S1529" s="58"/>
      <c r="T1529" s="58"/>
      <c r="U1529" s="58"/>
      <c r="V1529" s="58"/>
      <c r="W1529" s="58"/>
      <c r="X1529" s="58"/>
      <c r="Y1529" s="58"/>
      <c r="Z1529" s="58"/>
      <c r="AA1529" s="58"/>
      <c r="AB1529" s="58"/>
      <c r="AC1529" s="58"/>
      <c r="AD1529" s="58"/>
      <c r="AE1529" s="58"/>
      <c r="AF1529" s="58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  <c r="AX1529" s="58"/>
      <c r="AY1529" s="58"/>
      <c r="AZ1529" s="58"/>
      <c r="BA1529" s="58"/>
      <c r="BB1529" s="58"/>
      <c r="BC1529" s="58"/>
      <c r="BD1529" s="58"/>
      <c r="BE1529" s="58"/>
      <c r="BF1529" s="58"/>
      <c r="BG1529" s="58"/>
      <c r="BH1529" s="58"/>
      <c r="BI1529" s="58"/>
      <c r="BJ1529" s="58"/>
      <c r="BK1529" s="58"/>
      <c r="BL1529" s="58"/>
      <c r="BM1529" s="58"/>
      <c r="BN1529" s="58"/>
      <c r="BO1529" s="58"/>
      <c r="BP1529" s="58"/>
      <c r="BQ1529" s="58"/>
      <c r="BR1529" s="58"/>
      <c r="BS1529" s="58"/>
      <c r="BT1529" s="58"/>
      <c r="BU1529" s="58"/>
      <c r="BV1529" s="58"/>
      <c r="BW1529" s="58"/>
      <c r="BX1529" s="58"/>
      <c r="BY1529" s="58"/>
      <c r="BZ1529" s="58"/>
      <c r="CA1529" s="58"/>
      <c r="CB1529" s="58"/>
      <c r="CC1529" s="58"/>
      <c r="CD1529" s="58"/>
      <c r="CE1529" s="58"/>
      <c r="CF1529" s="58"/>
      <c r="CG1529" s="58"/>
      <c r="CH1529" s="58"/>
      <c r="CI1529" s="58"/>
      <c r="CJ1529" s="58"/>
      <c r="CK1529" s="58"/>
      <c r="CL1529" s="58"/>
      <c r="CM1529" s="58"/>
      <c r="CN1529" s="58"/>
      <c r="CO1529" s="58"/>
      <c r="CP1529" s="58"/>
      <c r="CQ1529" s="58"/>
      <c r="CR1529" s="58"/>
      <c r="CS1529" s="58"/>
      <c r="CT1529" s="58"/>
      <c r="CU1529" s="58"/>
      <c r="CV1529" s="58"/>
      <c r="CW1529" s="58"/>
      <c r="CX1529" s="58"/>
      <c r="CY1529" s="58"/>
      <c r="CZ1529" s="58"/>
      <c r="DA1529" s="58"/>
      <c r="DB1529" s="58"/>
      <c r="DC1529" s="58"/>
      <c r="DD1529" s="58"/>
      <c r="DE1529" s="58"/>
      <c r="DF1529" s="58"/>
      <c r="DG1529" s="58"/>
      <c r="DH1529" s="58"/>
      <c r="DI1529" s="58"/>
      <c r="DJ1529" s="58"/>
    </row>
    <row r="1530" spans="4:114" x14ac:dyDescent="0.25">
      <c r="D1530" s="58"/>
      <c r="E1530" s="58"/>
      <c r="F1530" s="58"/>
      <c r="G1530" s="58"/>
      <c r="H1530" s="58"/>
      <c r="I1530" s="58"/>
      <c r="J1530" s="58"/>
      <c r="K1530" s="58"/>
      <c r="L1530" s="58"/>
      <c r="M1530" s="58"/>
      <c r="N1530" s="58"/>
      <c r="O1530" s="58"/>
      <c r="P1530" s="58"/>
      <c r="Q1530" s="58"/>
      <c r="R1530" s="58"/>
      <c r="S1530" s="58"/>
      <c r="T1530" s="58"/>
      <c r="U1530" s="58"/>
      <c r="V1530" s="58"/>
      <c r="W1530" s="58"/>
      <c r="X1530" s="58"/>
      <c r="Y1530" s="58"/>
      <c r="Z1530" s="58"/>
      <c r="AA1530" s="58"/>
      <c r="AB1530" s="58"/>
      <c r="AC1530" s="58"/>
      <c r="AD1530" s="58"/>
      <c r="AE1530" s="58"/>
      <c r="AF1530" s="58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  <c r="AX1530" s="58"/>
      <c r="AY1530" s="58"/>
      <c r="AZ1530" s="58"/>
      <c r="BA1530" s="58"/>
      <c r="BB1530" s="58"/>
      <c r="BC1530" s="58"/>
      <c r="BD1530" s="58"/>
      <c r="BE1530" s="58"/>
      <c r="BF1530" s="58"/>
      <c r="BG1530" s="58"/>
      <c r="BH1530" s="58"/>
      <c r="BI1530" s="58"/>
      <c r="BJ1530" s="58"/>
      <c r="BK1530" s="58"/>
      <c r="BL1530" s="58"/>
      <c r="BM1530" s="58"/>
      <c r="BN1530" s="58"/>
      <c r="BO1530" s="58"/>
      <c r="BP1530" s="58"/>
      <c r="BQ1530" s="58"/>
      <c r="BR1530" s="58"/>
      <c r="BS1530" s="58"/>
      <c r="BT1530" s="58"/>
      <c r="BU1530" s="58"/>
      <c r="BV1530" s="58"/>
      <c r="BW1530" s="58"/>
      <c r="BX1530" s="58"/>
      <c r="BY1530" s="58"/>
      <c r="BZ1530" s="58"/>
      <c r="CA1530" s="58"/>
      <c r="CB1530" s="58"/>
      <c r="CC1530" s="58"/>
      <c r="CD1530" s="58"/>
      <c r="CE1530" s="58"/>
      <c r="CF1530" s="58"/>
      <c r="CG1530" s="58"/>
      <c r="CH1530" s="58"/>
      <c r="CI1530" s="58"/>
      <c r="CJ1530" s="58"/>
      <c r="CK1530" s="58"/>
      <c r="CL1530" s="58"/>
      <c r="CM1530" s="58"/>
      <c r="CN1530" s="58"/>
      <c r="CO1530" s="58"/>
      <c r="CP1530" s="58"/>
      <c r="CQ1530" s="58"/>
      <c r="CR1530" s="58"/>
      <c r="CS1530" s="58"/>
      <c r="CT1530" s="58"/>
      <c r="CU1530" s="58"/>
      <c r="CV1530" s="58"/>
      <c r="CW1530" s="58"/>
      <c r="CX1530" s="58"/>
      <c r="CY1530" s="58"/>
      <c r="CZ1530" s="58"/>
      <c r="DA1530" s="58"/>
      <c r="DB1530" s="58"/>
      <c r="DC1530" s="58"/>
      <c r="DD1530" s="58"/>
      <c r="DE1530" s="58"/>
      <c r="DF1530" s="58"/>
      <c r="DG1530" s="58"/>
      <c r="DH1530" s="58"/>
      <c r="DI1530" s="58"/>
      <c r="DJ1530" s="58"/>
    </row>
    <row r="1531" spans="4:114" x14ac:dyDescent="0.25">
      <c r="D1531" s="58"/>
      <c r="E1531" s="58"/>
      <c r="F1531" s="58"/>
      <c r="G1531" s="58"/>
      <c r="H1531" s="58"/>
      <c r="I1531" s="58"/>
      <c r="J1531" s="58"/>
      <c r="K1531" s="58"/>
      <c r="L1531" s="58"/>
      <c r="M1531" s="58"/>
      <c r="N1531" s="58"/>
      <c r="O1531" s="58"/>
      <c r="P1531" s="58"/>
      <c r="Q1531" s="58"/>
      <c r="R1531" s="58"/>
      <c r="S1531" s="58"/>
      <c r="T1531" s="58"/>
      <c r="U1531" s="58"/>
      <c r="V1531" s="58"/>
      <c r="W1531" s="58"/>
      <c r="X1531" s="58"/>
      <c r="Y1531" s="58"/>
      <c r="Z1531" s="58"/>
      <c r="AA1531" s="58"/>
      <c r="AB1531" s="58"/>
      <c r="AC1531" s="58"/>
      <c r="AD1531" s="58"/>
      <c r="AE1531" s="58"/>
      <c r="AF1531" s="58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  <c r="AX1531" s="58"/>
      <c r="AY1531" s="58"/>
      <c r="AZ1531" s="58"/>
      <c r="BA1531" s="58"/>
      <c r="BB1531" s="58"/>
      <c r="BC1531" s="58"/>
      <c r="BD1531" s="58"/>
      <c r="BE1531" s="58"/>
      <c r="BF1531" s="58"/>
      <c r="BG1531" s="58"/>
      <c r="BH1531" s="58"/>
      <c r="BI1531" s="58"/>
      <c r="BJ1531" s="58"/>
      <c r="BK1531" s="58"/>
      <c r="BL1531" s="58"/>
      <c r="BM1531" s="58"/>
      <c r="BN1531" s="58"/>
      <c r="BO1531" s="58"/>
      <c r="BP1531" s="58"/>
      <c r="BQ1531" s="58"/>
      <c r="BR1531" s="58"/>
      <c r="BS1531" s="58"/>
      <c r="BT1531" s="58"/>
      <c r="BU1531" s="58"/>
      <c r="BV1531" s="58"/>
      <c r="BW1531" s="58"/>
      <c r="BX1531" s="58"/>
      <c r="BY1531" s="58"/>
      <c r="BZ1531" s="58"/>
      <c r="CA1531" s="58"/>
      <c r="CB1531" s="58"/>
      <c r="CC1531" s="58"/>
      <c r="CD1531" s="58"/>
      <c r="CE1531" s="58"/>
      <c r="CF1531" s="58"/>
      <c r="CG1531" s="58"/>
      <c r="CH1531" s="58"/>
      <c r="CI1531" s="58"/>
      <c r="CJ1531" s="58"/>
      <c r="CK1531" s="58"/>
      <c r="CL1531" s="58"/>
      <c r="CM1531" s="58"/>
      <c r="CN1531" s="58"/>
      <c r="CO1531" s="58"/>
      <c r="CP1531" s="58"/>
      <c r="CQ1531" s="58"/>
      <c r="CR1531" s="58"/>
      <c r="CS1531" s="58"/>
      <c r="CT1531" s="58"/>
      <c r="CU1531" s="58"/>
      <c r="CV1531" s="58"/>
      <c r="CW1531" s="58"/>
      <c r="CX1531" s="58"/>
      <c r="CY1531" s="58"/>
      <c r="CZ1531" s="58"/>
      <c r="DA1531" s="58"/>
      <c r="DB1531" s="58"/>
      <c r="DC1531" s="58"/>
      <c r="DD1531" s="58"/>
      <c r="DE1531" s="58"/>
      <c r="DF1531" s="58"/>
      <c r="DG1531" s="58"/>
      <c r="DH1531" s="58"/>
      <c r="DI1531" s="58"/>
      <c r="DJ1531" s="58"/>
    </row>
    <row r="1532" spans="4:114" x14ac:dyDescent="0.25">
      <c r="D1532" s="58"/>
      <c r="E1532" s="58"/>
      <c r="F1532" s="58"/>
      <c r="G1532" s="58"/>
      <c r="H1532" s="58"/>
      <c r="I1532" s="58"/>
      <c r="J1532" s="58"/>
      <c r="K1532" s="58"/>
      <c r="L1532" s="58"/>
      <c r="M1532" s="58"/>
      <c r="N1532" s="58"/>
      <c r="O1532" s="58"/>
      <c r="P1532" s="58"/>
      <c r="Q1532" s="58"/>
      <c r="R1532" s="58"/>
      <c r="S1532" s="58"/>
      <c r="T1532" s="58"/>
      <c r="U1532" s="58"/>
      <c r="V1532" s="58"/>
      <c r="W1532" s="58"/>
      <c r="X1532" s="58"/>
      <c r="Y1532" s="58"/>
      <c r="Z1532" s="58"/>
      <c r="AA1532" s="58"/>
      <c r="AB1532" s="58"/>
      <c r="AC1532" s="58"/>
      <c r="AD1532" s="58"/>
      <c r="AE1532" s="58"/>
      <c r="AF1532" s="58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  <c r="AX1532" s="58"/>
      <c r="AY1532" s="58"/>
      <c r="AZ1532" s="58"/>
      <c r="BA1532" s="58"/>
      <c r="BB1532" s="58"/>
      <c r="BC1532" s="58"/>
      <c r="BD1532" s="58"/>
      <c r="BE1532" s="58"/>
      <c r="BF1532" s="58"/>
      <c r="BG1532" s="58"/>
      <c r="BH1532" s="58"/>
      <c r="BI1532" s="58"/>
      <c r="BJ1532" s="58"/>
      <c r="BK1532" s="58"/>
      <c r="BL1532" s="58"/>
      <c r="BM1532" s="58"/>
      <c r="BN1532" s="58"/>
      <c r="BO1532" s="58"/>
      <c r="BP1532" s="58"/>
      <c r="BQ1532" s="58"/>
      <c r="BR1532" s="58"/>
      <c r="BS1532" s="58"/>
      <c r="BT1532" s="58"/>
      <c r="BU1532" s="58"/>
      <c r="BV1532" s="58"/>
      <c r="BW1532" s="58"/>
      <c r="BX1532" s="58"/>
      <c r="BY1532" s="58"/>
      <c r="BZ1532" s="58"/>
      <c r="CA1532" s="58"/>
      <c r="CB1532" s="58"/>
      <c r="CC1532" s="58"/>
      <c r="CD1532" s="58"/>
      <c r="CE1532" s="58"/>
      <c r="CF1532" s="58"/>
      <c r="CG1532" s="58"/>
      <c r="CH1532" s="58"/>
      <c r="CI1532" s="58"/>
      <c r="CJ1532" s="58"/>
      <c r="CK1532" s="58"/>
      <c r="CL1532" s="58"/>
      <c r="CM1532" s="58"/>
      <c r="CN1532" s="58"/>
      <c r="CO1532" s="58"/>
      <c r="CP1532" s="58"/>
      <c r="CQ1532" s="58"/>
      <c r="CR1532" s="58"/>
      <c r="CS1532" s="58"/>
      <c r="CT1532" s="58"/>
      <c r="CU1532" s="58"/>
      <c r="CV1532" s="58"/>
      <c r="CW1532" s="58"/>
      <c r="CX1532" s="58"/>
      <c r="CY1532" s="58"/>
      <c r="CZ1532" s="58"/>
      <c r="DA1532" s="58"/>
      <c r="DB1532" s="58"/>
      <c r="DC1532" s="58"/>
      <c r="DD1532" s="58"/>
      <c r="DE1532" s="58"/>
      <c r="DF1532" s="58"/>
      <c r="DG1532" s="58"/>
      <c r="DH1532" s="58"/>
      <c r="DI1532" s="58"/>
      <c r="DJ1532" s="58"/>
    </row>
    <row r="1533" spans="4:114" x14ac:dyDescent="0.25"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  <c r="AX1533" s="58"/>
      <c r="AY1533" s="58"/>
      <c r="AZ1533" s="58"/>
      <c r="BA1533" s="58"/>
      <c r="BB1533" s="58"/>
      <c r="BC1533" s="58"/>
      <c r="BD1533" s="58"/>
      <c r="BE1533" s="58"/>
      <c r="BF1533" s="58"/>
      <c r="BG1533" s="58"/>
      <c r="BH1533" s="58"/>
      <c r="BI1533" s="58"/>
      <c r="BJ1533" s="58"/>
      <c r="BK1533" s="58"/>
      <c r="BL1533" s="58"/>
      <c r="BM1533" s="58"/>
      <c r="BN1533" s="58"/>
      <c r="BO1533" s="58"/>
      <c r="BP1533" s="58"/>
      <c r="BQ1533" s="58"/>
      <c r="BR1533" s="58"/>
      <c r="BS1533" s="58"/>
      <c r="BT1533" s="58"/>
      <c r="BU1533" s="58"/>
      <c r="BV1533" s="58"/>
      <c r="BW1533" s="58"/>
      <c r="BX1533" s="58"/>
      <c r="BY1533" s="58"/>
      <c r="BZ1533" s="58"/>
      <c r="CA1533" s="58"/>
      <c r="CB1533" s="58"/>
      <c r="CC1533" s="58"/>
      <c r="CD1533" s="58"/>
      <c r="CE1533" s="58"/>
      <c r="CF1533" s="58"/>
      <c r="CG1533" s="58"/>
      <c r="CH1533" s="58"/>
      <c r="CI1533" s="58"/>
      <c r="CJ1533" s="58"/>
      <c r="CK1533" s="58"/>
      <c r="CL1533" s="58"/>
      <c r="CM1533" s="58"/>
      <c r="CN1533" s="58"/>
      <c r="CO1533" s="58"/>
      <c r="CP1533" s="58"/>
      <c r="CQ1533" s="58"/>
      <c r="CR1533" s="58"/>
      <c r="CS1533" s="58"/>
      <c r="CT1533" s="58"/>
      <c r="CU1533" s="58"/>
      <c r="CV1533" s="58"/>
      <c r="CW1533" s="58"/>
      <c r="CX1533" s="58"/>
      <c r="CY1533" s="58"/>
      <c r="CZ1533" s="58"/>
      <c r="DA1533" s="58"/>
      <c r="DB1533" s="58"/>
      <c r="DC1533" s="58"/>
      <c r="DD1533" s="58"/>
      <c r="DE1533" s="58"/>
      <c r="DF1533" s="58"/>
      <c r="DG1533" s="58"/>
      <c r="DH1533" s="58"/>
      <c r="DI1533" s="58"/>
      <c r="DJ1533" s="58"/>
    </row>
  </sheetData>
  <hyperlinks>
    <hyperlink ref="A2" location="général!A1" display="General"/>
    <hyperlink ref="A4" location="classement!A1" display="Classement"/>
    <hyperlink ref="C1" location="Accueil!A1" display="Accueil"/>
    <hyperlink ref="N1" location="prises!A1" display="retour"/>
    <hyperlink ref="L1" location="prises!A1" display="retour"/>
    <hyperlink ref="H1" location="prises!A1" display="retour"/>
    <hyperlink ref="J1" location="prises!A1" display="retour"/>
    <hyperlink ref="P1" location="prises!A1" display="retour"/>
    <hyperlink ref="R1" location="prises!A1" display="retour"/>
    <hyperlink ref="T1" location="prises!A1" display="retour"/>
    <hyperlink ref="V1" location="prises!A1" display="retour"/>
    <hyperlink ref="X1" location="prises!A1" display="retour"/>
    <hyperlink ref="Z1" location="prises!A1" display="retour"/>
    <hyperlink ref="AB1" location="prises!A1" display="retour"/>
    <hyperlink ref="AD1" location="prises!A1" display="retour"/>
    <hyperlink ref="AF1" location="prises!A1" display="retour"/>
    <hyperlink ref="AH1" location="prises!A1" display="retour"/>
    <hyperlink ref="AJ1" location="prises!A1" display="retour"/>
    <hyperlink ref="AR1" location="prises!C294" display="black bass"/>
    <hyperlink ref="C20" location="prises!C156" display="sandre"/>
    <hyperlink ref="C130" location="prises!C3" display="retour"/>
    <hyperlink ref="C385" location="prises!C3" display="retour"/>
    <hyperlink ref="C281" location="prises!C408" display="perche"/>
    <hyperlink ref="C260" location="prises!C3" display="brochet"/>
    <hyperlink ref="C150" location="prises!C3" display="brochet"/>
    <hyperlink ref="C407" location="prises!C255" display="black bass"/>
    <hyperlink ref="C134" location="classement!A1" display="classement"/>
    <hyperlink ref="C136" location="concurents!A1" display="concurents"/>
    <hyperlink ref="C158" location="prises!BG1" display="plus long"/>
    <hyperlink ref="C142" location="prises!AA1" display="7-8-9-10-11-12"/>
    <hyperlink ref="C144" location="prises!AL1" display="12-13-14-15-16-17"/>
    <hyperlink ref="C146" location="prises!AW1" display="18-19-20-21-22"/>
    <hyperlink ref="C263" location="classement!A1" display="classement"/>
    <hyperlink ref="C265" location="concurents!A1" display="concurents"/>
    <hyperlink ref="C286" location="prises!BG1" display="plus long"/>
    <hyperlink ref="C269" location="prises!AA1" display="7-8-9-10-11-12"/>
    <hyperlink ref="C271" location="prises!AL1" display="12-13-14-15-16-17"/>
    <hyperlink ref="C273" location="prises!AW1" display="18-19-20-21-22"/>
    <hyperlink ref="C389" location="classement!A1" display="classement"/>
    <hyperlink ref="C391" location="concurents!A1" display="concurents"/>
    <hyperlink ref="C411" location="prises!BG1" display="plus long"/>
    <hyperlink ref="C395" location="prises!AA1" display="7-8-9-10-11-12"/>
    <hyperlink ref="C397" location="prises!AL1" display="12-13-14-15-16-17"/>
    <hyperlink ref="C399" location="prises!AW1" display="18-19-20-21-22"/>
    <hyperlink ref="C13" location="classement!A1" display="classement"/>
    <hyperlink ref="C15" location="concurents!A1" display="concurents"/>
    <hyperlink ref="C28" location="prises!BF1" display="plus long"/>
    <hyperlink ref="C5" location="prises!Y1" display="7-8-9-10-11-12"/>
    <hyperlink ref="C7" location="prises!AI1" display="12-13-14-15-16-17"/>
    <hyperlink ref="C9" location="prises!AU1" display="18-19-20-21-22"/>
    <hyperlink ref="C18" location="prises!C138" display="total brochet"/>
    <hyperlink ref="C139" location="prises!C276" display="Total sandre"/>
    <hyperlink ref="C258" location="prises!C400" display="Total black bass"/>
    <hyperlink ref="C387" location="prises!C525" display="Total perche"/>
    <hyperlink ref="C503" location="prises!C3" display="Retour"/>
    <hyperlink ref="C152" location="prises!C283" display="black bass"/>
    <hyperlink ref="C154" location="prises!C408" display="perche"/>
    <hyperlink ref="C22" location="prises!C294" display="black bass"/>
    <hyperlink ref="C24" location="prises!C408" display="perche"/>
    <hyperlink ref="C403" location="prises!C3" display="brochet"/>
    <hyperlink ref="C405" location="prises!C129" display="sandre"/>
    <hyperlink ref="C277" location="prises!C3" display="brochet"/>
    <hyperlink ref="C279" location="prises!C128" display="sandre"/>
    <hyperlink ref="AL1" location="prises!A1" display="retour"/>
    <hyperlink ref="C11" location="prises!AU1" display="18-19-20-21-2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zoomScale="90" zoomScaleNormal="90" workbookViewId="0">
      <selection activeCell="V21" sqref="V21"/>
    </sheetView>
  </sheetViews>
  <sheetFormatPr baseColWidth="10" defaultColWidth="11.42578125" defaultRowHeight="15" x14ac:dyDescent="0.25"/>
  <cols>
    <col min="1" max="1" width="11.42578125" style="1"/>
    <col min="2" max="2" width="4.140625" style="1" customWidth="1"/>
    <col min="3" max="3" width="3.28515625" style="1" customWidth="1"/>
    <col min="4" max="4" width="1.7109375" style="1" customWidth="1"/>
    <col min="5" max="5" width="9.42578125" style="1" customWidth="1"/>
    <col min="6" max="6" width="9.7109375" style="1" customWidth="1"/>
    <col min="7" max="7" width="14.5703125" style="1" customWidth="1"/>
    <col min="8" max="8" width="8.28515625" style="1" customWidth="1"/>
    <col min="9" max="9" width="15.140625" style="1" customWidth="1"/>
    <col min="10" max="10" width="8.28515625" style="1" customWidth="1"/>
    <col min="11" max="11" width="11.42578125" style="1"/>
    <col min="12" max="12" width="7.5703125" style="1" customWidth="1"/>
    <col min="13" max="13" width="11.42578125" style="1"/>
    <col min="14" max="14" width="7.42578125" style="1" customWidth="1"/>
    <col min="15" max="15" width="11.42578125" style="1" customWidth="1"/>
    <col min="16" max="16" width="7.42578125" style="1" customWidth="1"/>
    <col min="17" max="17" width="11.42578125" style="1"/>
    <col min="18" max="18" width="3.140625" style="11" customWidth="1"/>
    <col min="19" max="19" width="17.5703125" style="1" customWidth="1"/>
    <col min="20" max="20" width="8.28515625" style="1" customWidth="1"/>
    <col min="21" max="21" width="28.42578125" style="1" customWidth="1"/>
    <col min="22" max="22" width="34.85546875" style="1" customWidth="1"/>
    <col min="23" max="23" width="30.85546875" style="1" customWidth="1"/>
    <col min="24" max="24" width="31.42578125" style="1" customWidth="1"/>
    <col min="25" max="16384" width="11.42578125" style="1"/>
  </cols>
  <sheetData>
    <row r="1" spans="1:26" ht="24.75" customHeight="1" thickBot="1" x14ac:dyDescent="0.3"/>
    <row r="2" spans="1:26" ht="20.100000000000001" customHeight="1" thickBot="1" x14ac:dyDescent="0.3">
      <c r="A2" s="6" t="s">
        <v>11</v>
      </c>
      <c r="R2" s="54"/>
    </row>
    <row r="3" spans="1:26" ht="20.100000000000001" customHeight="1" thickBot="1" x14ac:dyDescent="0.4">
      <c r="R3" s="78">
        <v>8</v>
      </c>
    </row>
    <row r="4" spans="1:26" ht="20.100000000000001" customHeight="1" thickBot="1" x14ac:dyDescent="0.4">
      <c r="A4" s="5" t="s">
        <v>7</v>
      </c>
      <c r="D4" s="145"/>
      <c r="E4" s="152" t="s">
        <v>3</v>
      </c>
      <c r="F4" s="72" t="s">
        <v>17</v>
      </c>
      <c r="G4" s="72" t="s">
        <v>63</v>
      </c>
      <c r="H4" s="72" t="s">
        <v>64</v>
      </c>
      <c r="I4" s="72" t="s">
        <v>65</v>
      </c>
      <c r="J4" s="72" t="s">
        <v>64</v>
      </c>
      <c r="K4" s="72" t="s">
        <v>23</v>
      </c>
      <c r="L4" s="72" t="s">
        <v>64</v>
      </c>
      <c r="M4" s="72" t="s">
        <v>24</v>
      </c>
      <c r="N4" s="72" t="s">
        <v>64</v>
      </c>
      <c r="O4" s="72" t="s">
        <v>74</v>
      </c>
      <c r="P4" s="72" t="s">
        <v>64</v>
      </c>
      <c r="Q4" s="73" t="s">
        <v>21</v>
      </c>
      <c r="R4" s="78"/>
    </row>
    <row r="5" spans="1:26" ht="20.100000000000001" customHeight="1" thickBot="1" x14ac:dyDescent="0.4">
      <c r="E5" s="82"/>
      <c r="F5" s="8"/>
      <c r="G5" s="9"/>
      <c r="H5" s="9"/>
      <c r="I5" s="9"/>
      <c r="J5" s="8"/>
      <c r="K5" s="9"/>
      <c r="L5" s="9"/>
      <c r="M5" s="9"/>
      <c r="N5" s="9"/>
      <c r="O5" s="9"/>
      <c r="P5" s="9"/>
      <c r="Q5" s="88"/>
      <c r="R5" s="78"/>
    </row>
    <row r="6" spans="1:26" ht="20.100000000000001" customHeight="1" thickBot="1" x14ac:dyDescent="0.4">
      <c r="A6" s="5" t="s">
        <v>10</v>
      </c>
      <c r="E6" s="153">
        <v>1</v>
      </c>
      <c r="F6" s="156">
        <f>+prises!K1</f>
        <v>4</v>
      </c>
      <c r="G6" s="154">
        <f>prises!K125</f>
        <v>0</v>
      </c>
      <c r="H6" s="154">
        <f>prises!K126</f>
        <v>0</v>
      </c>
      <c r="I6" s="154">
        <f>prises!K252</f>
        <v>1196</v>
      </c>
      <c r="J6" s="154">
        <f>prises!K253</f>
        <v>2</v>
      </c>
      <c r="K6" s="154">
        <f>prises!K504</f>
        <v>165</v>
      </c>
      <c r="L6" s="154">
        <f>prises!K505</f>
        <v>1</v>
      </c>
      <c r="M6" s="167">
        <f>+prises!K378</f>
        <v>400</v>
      </c>
      <c r="N6" s="167">
        <f>+prises!K379</f>
        <v>1</v>
      </c>
      <c r="O6" s="167">
        <f>+prises!K598</f>
        <v>0</v>
      </c>
      <c r="P6" s="167">
        <f>+prises!K599</f>
        <v>0</v>
      </c>
      <c r="Q6" s="74">
        <f t="shared" ref="Q6:Q22" si="0">+G6+I6+K6+M6</f>
        <v>1761</v>
      </c>
      <c r="R6" s="78"/>
    </row>
    <row r="7" spans="1:26" ht="20.100000000000001" customHeight="1" thickBot="1" x14ac:dyDescent="0.4">
      <c r="E7" s="155">
        <v>2</v>
      </c>
      <c r="F7" s="156">
        <f>+prises!W1</f>
        <v>10</v>
      </c>
      <c r="G7" s="154">
        <f>prises!W125</f>
        <v>615</v>
      </c>
      <c r="H7" s="154">
        <f>prises!W126</f>
        <v>1</v>
      </c>
      <c r="I7" s="154">
        <f>prises!W252</f>
        <v>0</v>
      </c>
      <c r="J7" s="154">
        <f>prises!W253</f>
        <v>0</v>
      </c>
      <c r="K7" s="154">
        <f>prises!W504</f>
        <v>820</v>
      </c>
      <c r="L7" s="154">
        <f>prises!W505</f>
        <v>4</v>
      </c>
      <c r="M7" s="167">
        <f>+prises!E387</f>
        <v>0</v>
      </c>
      <c r="N7" s="167">
        <f>+prises!W379</f>
        <v>0</v>
      </c>
      <c r="O7" s="167">
        <f>+prises!W598</f>
        <v>0</v>
      </c>
      <c r="P7" s="167">
        <f>+prises!W599</f>
        <v>0</v>
      </c>
      <c r="Q7" s="74">
        <f t="shared" si="0"/>
        <v>1435</v>
      </c>
      <c r="R7" s="78"/>
      <c r="W7" s="1" t="s">
        <v>12</v>
      </c>
    </row>
    <row r="8" spans="1:26" ht="20.100000000000001" customHeight="1" thickBot="1" x14ac:dyDescent="0.4">
      <c r="E8" s="157">
        <v>3</v>
      </c>
      <c r="F8" s="156">
        <f>+prises!S1</f>
        <v>8</v>
      </c>
      <c r="G8" s="154">
        <f>prises!S125</f>
        <v>0</v>
      </c>
      <c r="H8" s="154">
        <f>prises!S126</f>
        <v>0</v>
      </c>
      <c r="I8" s="154">
        <f>prises!S252</f>
        <v>0</v>
      </c>
      <c r="J8" s="154">
        <f>prises!S253</f>
        <v>0</v>
      </c>
      <c r="K8" s="154">
        <f>prises!S504</f>
        <v>1223</v>
      </c>
      <c r="L8" s="154">
        <f>prises!S505</f>
        <v>5</v>
      </c>
      <c r="M8" s="167">
        <f>+prises!S378</f>
        <v>0</v>
      </c>
      <c r="N8" s="167">
        <f>+prises!S379</f>
        <v>0</v>
      </c>
      <c r="O8" s="167">
        <f>+prises!S598</f>
        <v>0</v>
      </c>
      <c r="P8" s="167">
        <f>+prises!S599</f>
        <v>0</v>
      </c>
      <c r="Q8" s="74">
        <f t="shared" si="0"/>
        <v>1223</v>
      </c>
      <c r="R8" s="144"/>
      <c r="V8" s="1" t="s">
        <v>13</v>
      </c>
      <c r="W8" s="28">
        <f>F6</f>
        <v>4</v>
      </c>
      <c r="X8" s="1" t="s">
        <v>14</v>
      </c>
    </row>
    <row r="9" spans="1:26" ht="20.100000000000001" customHeight="1" thickBot="1" x14ac:dyDescent="0.4">
      <c r="A9" s="35" t="s">
        <v>15</v>
      </c>
      <c r="E9" s="158">
        <v>4</v>
      </c>
      <c r="F9" s="156">
        <f>+prises!O1</f>
        <v>6</v>
      </c>
      <c r="G9" s="154">
        <f>prises!O125</f>
        <v>0</v>
      </c>
      <c r="H9" s="154">
        <f>prises!O126</f>
        <v>0</v>
      </c>
      <c r="I9" s="154">
        <f>prises!O252</f>
        <v>566</v>
      </c>
      <c r="J9" s="154">
        <f>prises!O253</f>
        <v>1</v>
      </c>
      <c r="K9" s="154">
        <f>prises!O504</f>
        <v>573</v>
      </c>
      <c r="L9" s="154">
        <f>prises!O505</f>
        <v>3</v>
      </c>
      <c r="M9" s="167">
        <f>+prises!O378</f>
        <v>0</v>
      </c>
      <c r="N9" s="167">
        <f>+prises!O379</f>
        <v>0</v>
      </c>
      <c r="O9" s="167">
        <f>+prises!O598</f>
        <v>0</v>
      </c>
      <c r="P9" s="167">
        <f>+prises!O599</f>
        <v>0</v>
      </c>
      <c r="Q9" s="74">
        <f t="shared" si="0"/>
        <v>1139</v>
      </c>
      <c r="R9" s="78"/>
      <c r="V9" s="29">
        <f>F7</f>
        <v>10</v>
      </c>
      <c r="X9" s="30">
        <f>F8</f>
        <v>8</v>
      </c>
    </row>
    <row r="10" spans="1:26" ht="20.100000000000001" customHeight="1" x14ac:dyDescent="0.35">
      <c r="E10" s="158">
        <v>5</v>
      </c>
      <c r="F10" s="156">
        <f>+prises!G1</f>
        <v>2</v>
      </c>
      <c r="G10" s="154">
        <f>+prises!G125</f>
        <v>635</v>
      </c>
      <c r="H10" s="154">
        <f>+prises!G126</f>
        <v>1</v>
      </c>
      <c r="I10" s="154">
        <f>prises!G252</f>
        <v>0</v>
      </c>
      <c r="J10" s="154">
        <f>+prises!G253</f>
        <v>0</v>
      </c>
      <c r="K10" s="154">
        <f>prises!G504</f>
        <v>320</v>
      </c>
      <c r="L10" s="154">
        <f>prises!G505</f>
        <v>1</v>
      </c>
      <c r="M10" s="167">
        <f>+prises!G378</f>
        <v>0</v>
      </c>
      <c r="N10" s="167">
        <f>+prises!G379</f>
        <v>0</v>
      </c>
      <c r="O10" s="167">
        <f>+prises!G598</f>
        <v>0</v>
      </c>
      <c r="P10" s="167">
        <f>+prises!G599</f>
        <v>0</v>
      </c>
      <c r="Q10" s="74">
        <f t="shared" si="0"/>
        <v>955</v>
      </c>
      <c r="R10" s="78"/>
    </row>
    <row r="11" spans="1:26" ht="20.100000000000001" customHeight="1" x14ac:dyDescent="0.35">
      <c r="E11" s="158">
        <v>6</v>
      </c>
      <c r="F11" s="156">
        <f>+prises!AK1</f>
        <v>17</v>
      </c>
      <c r="G11" s="154">
        <f>prises!AK125</f>
        <v>0</v>
      </c>
      <c r="H11" s="154">
        <f>prises!AK126</f>
        <v>0</v>
      </c>
      <c r="I11" s="154">
        <f>prises!AK252</f>
        <v>0</v>
      </c>
      <c r="J11" s="154">
        <f>prises!AK253</f>
        <v>0</v>
      </c>
      <c r="K11" s="154">
        <f>prises!AK504</f>
        <v>552</v>
      </c>
      <c r="L11" s="154">
        <f>prises!AK505</f>
        <v>3</v>
      </c>
      <c r="M11" s="167">
        <f>+prises!AK378</f>
        <v>0</v>
      </c>
      <c r="N11" s="167">
        <f>+prises!AK379</f>
        <v>0</v>
      </c>
      <c r="O11" s="167">
        <f>+prises!AK598</f>
        <v>0</v>
      </c>
      <c r="P11" s="167">
        <f>+prises!AK599</f>
        <v>0</v>
      </c>
      <c r="Q11" s="74">
        <f t="shared" si="0"/>
        <v>552</v>
      </c>
      <c r="R11" s="78"/>
    </row>
    <row r="12" spans="1:26" ht="20.100000000000001" customHeight="1" x14ac:dyDescent="0.35">
      <c r="E12" s="158">
        <v>7</v>
      </c>
      <c r="F12" s="156">
        <f>+prises!Y1</f>
        <v>11</v>
      </c>
      <c r="G12" s="156">
        <f>prises!Y125</f>
        <v>0</v>
      </c>
      <c r="H12" s="156">
        <f>prises!Y126</f>
        <v>0</v>
      </c>
      <c r="I12" s="154">
        <f>prises!Y252</f>
        <v>0</v>
      </c>
      <c r="J12" s="154">
        <f>prises!Y253</f>
        <v>0</v>
      </c>
      <c r="K12" s="154">
        <f>prises!Y504</f>
        <v>481</v>
      </c>
      <c r="L12" s="154">
        <f>prises!Y505</f>
        <v>3</v>
      </c>
      <c r="M12" s="167">
        <f>+prises!Y378</f>
        <v>0</v>
      </c>
      <c r="N12" s="167">
        <f>+prises!Y379</f>
        <v>0</v>
      </c>
      <c r="O12" s="167">
        <f>+prises!Y598</f>
        <v>0</v>
      </c>
      <c r="P12" s="167">
        <f>+prises!Y599</f>
        <v>0</v>
      </c>
      <c r="Q12" s="74">
        <f t="shared" si="0"/>
        <v>481</v>
      </c>
      <c r="R12" s="78"/>
    </row>
    <row r="13" spans="1:26" ht="20.100000000000001" customHeight="1" x14ac:dyDescent="0.35">
      <c r="E13" s="158">
        <v>8</v>
      </c>
      <c r="F13" s="156">
        <f>+prises!AE1</f>
        <v>14</v>
      </c>
      <c r="G13" s="154">
        <f>+prises!AE125</f>
        <v>0</v>
      </c>
      <c r="H13" s="154">
        <f>prises!AE126</f>
        <v>0</v>
      </c>
      <c r="I13" s="154">
        <f>prises!AE252</f>
        <v>0</v>
      </c>
      <c r="J13" s="154">
        <f>prises!AE253</f>
        <v>0</v>
      </c>
      <c r="K13" s="154">
        <f>prises!AE504</f>
        <v>0</v>
      </c>
      <c r="L13" s="154">
        <f>prises!AE505</f>
        <v>0</v>
      </c>
      <c r="M13" s="167">
        <f>+prises!AE378</f>
        <v>426</v>
      </c>
      <c r="N13" s="167">
        <f>+prises!AE379</f>
        <v>1</v>
      </c>
      <c r="O13" s="167">
        <f>+prises!AE598</f>
        <v>0</v>
      </c>
      <c r="P13" s="167">
        <f>+prises!AE599</f>
        <v>0</v>
      </c>
      <c r="Q13" s="74">
        <f t="shared" si="0"/>
        <v>426</v>
      </c>
      <c r="R13" s="78"/>
    </row>
    <row r="14" spans="1:26" ht="20.100000000000001" customHeight="1" x14ac:dyDescent="0.35">
      <c r="E14" s="158">
        <v>9</v>
      </c>
      <c r="F14" s="156">
        <f>+prises!U1</f>
        <v>9</v>
      </c>
      <c r="G14" s="154">
        <f>prises!U125</f>
        <v>0</v>
      </c>
      <c r="H14" s="154">
        <f>prises!U126</f>
        <v>0</v>
      </c>
      <c r="I14" s="154">
        <f>prises!U252</f>
        <v>0</v>
      </c>
      <c r="J14" s="154">
        <f>prises!U253</f>
        <v>0</v>
      </c>
      <c r="K14" s="154">
        <f>prises!U504</f>
        <v>200</v>
      </c>
      <c r="L14" s="154">
        <f>prises!U505</f>
        <v>1</v>
      </c>
      <c r="M14" s="167">
        <f>+prises!U378</f>
        <v>0</v>
      </c>
      <c r="N14" s="167">
        <f>+prises!U379</f>
        <v>0</v>
      </c>
      <c r="O14" s="167">
        <f>+prises!U598</f>
        <v>0</v>
      </c>
      <c r="P14" s="167">
        <f>+prises!U599</f>
        <v>0</v>
      </c>
      <c r="Q14" s="74">
        <f t="shared" si="0"/>
        <v>200</v>
      </c>
      <c r="R14" s="48"/>
      <c r="U14" s="78" t="s">
        <v>31</v>
      </c>
      <c r="V14" s="81"/>
    </row>
    <row r="15" spans="1:26" ht="20.100000000000001" customHeight="1" x14ac:dyDescent="0.35">
      <c r="E15" s="158">
        <v>10</v>
      </c>
      <c r="F15" s="154">
        <f>+prises!E1</f>
        <v>1</v>
      </c>
      <c r="G15" s="154">
        <f>+prises!E125</f>
        <v>0</v>
      </c>
      <c r="H15" s="154">
        <f>+prises!E126</f>
        <v>0</v>
      </c>
      <c r="I15" s="154">
        <f>+prises!E252</f>
        <v>0</v>
      </c>
      <c r="J15" s="154">
        <f>prises!E253</f>
        <v>0</v>
      </c>
      <c r="K15" s="154">
        <f>prises!E504</f>
        <v>0</v>
      </c>
      <c r="L15" s="154">
        <f>prises!E505</f>
        <v>0</v>
      </c>
      <c r="M15" s="167">
        <f>+prises!E378</f>
        <v>0</v>
      </c>
      <c r="N15" s="167">
        <f>+prises!E379</f>
        <v>0</v>
      </c>
      <c r="O15" s="167">
        <f>+prises!E598</f>
        <v>0</v>
      </c>
      <c r="P15" s="167">
        <f>+prises!E599</f>
        <v>0</v>
      </c>
      <c r="Q15" s="74">
        <f t="shared" si="0"/>
        <v>0</v>
      </c>
      <c r="R15" s="78"/>
      <c r="U15" s="77" t="s">
        <v>30</v>
      </c>
      <c r="V15" s="76"/>
    </row>
    <row r="16" spans="1:26" ht="20.100000000000001" customHeight="1" x14ac:dyDescent="0.35">
      <c r="E16" s="158">
        <v>11</v>
      </c>
      <c r="F16" s="156">
        <f>+prises!I1</f>
        <v>3</v>
      </c>
      <c r="G16" s="154">
        <f>+prises!I125</f>
        <v>0</v>
      </c>
      <c r="H16" s="154">
        <f>prises!I126</f>
        <v>0</v>
      </c>
      <c r="I16" s="154">
        <f>prises!I252</f>
        <v>0</v>
      </c>
      <c r="J16" s="154">
        <f>prises!I253</f>
        <v>0</v>
      </c>
      <c r="K16" s="154">
        <f>prises!I504</f>
        <v>0</v>
      </c>
      <c r="L16" s="154">
        <f>prises!I505</f>
        <v>0</v>
      </c>
      <c r="M16" s="167">
        <f>+prises!I378</f>
        <v>0</v>
      </c>
      <c r="N16" s="167">
        <f>+prises!I379</f>
        <v>0</v>
      </c>
      <c r="O16" s="167">
        <f>+prises!I598</f>
        <v>0</v>
      </c>
      <c r="P16" s="167">
        <f>+prises!I599</f>
        <v>0</v>
      </c>
      <c r="Q16" s="74">
        <f t="shared" si="0"/>
        <v>0</v>
      </c>
      <c r="R16" s="78"/>
      <c r="U16" s="60" t="s">
        <v>29</v>
      </c>
      <c r="V16" s="80">
        <f>SUM(prises!E126:AK126)</f>
        <v>2</v>
      </c>
      <c r="X16" s="60" t="s">
        <v>29</v>
      </c>
      <c r="Y16" s="143">
        <f>+LARGE(prises!E4:AK122,1)</f>
        <v>635</v>
      </c>
      <c r="Z16" s="79"/>
    </row>
    <row r="17" spans="5:26" ht="20.100000000000001" customHeight="1" x14ac:dyDescent="0.35">
      <c r="E17" s="158">
        <v>12</v>
      </c>
      <c r="F17" s="156">
        <f>+prises!M1</f>
        <v>5</v>
      </c>
      <c r="G17" s="154">
        <f>prises!M125</f>
        <v>0</v>
      </c>
      <c r="H17" s="154">
        <f>prises!M126</f>
        <v>0</v>
      </c>
      <c r="I17" s="154">
        <f>prises!M252</f>
        <v>0</v>
      </c>
      <c r="J17" s="154">
        <f>prises!M253</f>
        <v>0</v>
      </c>
      <c r="K17" s="154">
        <f>prises!M504</f>
        <v>0</v>
      </c>
      <c r="L17" s="154">
        <f>prises!M505</f>
        <v>0</v>
      </c>
      <c r="M17" s="167">
        <f>+prises!M378</f>
        <v>0</v>
      </c>
      <c r="N17" s="167">
        <f>+prises!M379</f>
        <v>0</v>
      </c>
      <c r="O17" s="167">
        <f>+prises!M598</f>
        <v>0</v>
      </c>
      <c r="P17" s="167">
        <f>+prises!M599</f>
        <v>0</v>
      </c>
      <c r="Q17" s="74">
        <f t="shared" si="0"/>
        <v>0</v>
      </c>
      <c r="R17" s="78"/>
      <c r="U17" s="47" t="s">
        <v>26</v>
      </c>
      <c r="V17" s="80">
        <f>SUM(prises!E253:AK253)</f>
        <v>3</v>
      </c>
      <c r="X17" s="47" t="s">
        <v>26</v>
      </c>
      <c r="Y17" s="143">
        <f>+LARGE(prises!E130:AK248,1)</f>
        <v>620</v>
      </c>
      <c r="Z17" s="79"/>
    </row>
    <row r="18" spans="5:26" ht="20.100000000000001" customHeight="1" x14ac:dyDescent="0.35">
      <c r="E18" s="158">
        <v>13</v>
      </c>
      <c r="F18" s="156">
        <f>+prises!Q1</f>
        <v>7</v>
      </c>
      <c r="G18" s="156">
        <f>prises!Q125</f>
        <v>0</v>
      </c>
      <c r="H18" s="156">
        <f>prises!Q126</f>
        <v>0</v>
      </c>
      <c r="I18" s="154">
        <f>prises!Q252</f>
        <v>0</v>
      </c>
      <c r="J18" s="154">
        <f>prises!Q253</f>
        <v>0</v>
      </c>
      <c r="K18" s="154">
        <f>prises!Q504</f>
        <v>0</v>
      </c>
      <c r="L18" s="154">
        <f>prises!Q505</f>
        <v>0</v>
      </c>
      <c r="M18" s="167">
        <f>+prises!Q378</f>
        <v>0</v>
      </c>
      <c r="N18" s="167">
        <f>+prises!Q379</f>
        <v>0</v>
      </c>
      <c r="O18" s="167">
        <f>+prises!Q598</f>
        <v>0</v>
      </c>
      <c r="P18" s="167">
        <f>+prises!Q599</f>
        <v>0</v>
      </c>
      <c r="Q18" s="74">
        <f t="shared" si="0"/>
        <v>0</v>
      </c>
      <c r="R18" s="78"/>
      <c r="U18" s="61" t="s">
        <v>25</v>
      </c>
      <c r="V18" s="80">
        <f>SUM(prises!E379:AK379)</f>
        <v>2</v>
      </c>
      <c r="X18" s="61" t="s">
        <v>25</v>
      </c>
      <c r="Y18" s="143">
        <f>+LARGE(prises!E256:AK374,1)</f>
        <v>426</v>
      </c>
      <c r="Z18" s="79"/>
    </row>
    <row r="19" spans="5:26" ht="20.100000000000001" customHeight="1" thickBot="1" x14ac:dyDescent="0.4">
      <c r="E19" s="158">
        <v>14</v>
      </c>
      <c r="F19" s="156">
        <f>+prises!AA1</f>
        <v>12</v>
      </c>
      <c r="G19" s="154">
        <f>prises!AA125</f>
        <v>0</v>
      </c>
      <c r="H19" s="154">
        <f>prises!AA126</f>
        <v>0</v>
      </c>
      <c r="I19" s="154">
        <f>prises!AA252</f>
        <v>0</v>
      </c>
      <c r="J19" s="154">
        <f>prises!AA253</f>
        <v>0</v>
      </c>
      <c r="K19" s="154">
        <f>prises!AA504</f>
        <v>0</v>
      </c>
      <c r="L19" s="154">
        <f>prises!AA505</f>
        <v>0</v>
      </c>
      <c r="M19" s="167">
        <f>+prises!AA378</f>
        <v>0</v>
      </c>
      <c r="N19" s="167">
        <f>+prises!AA379</f>
        <v>0</v>
      </c>
      <c r="O19" s="167">
        <f>+prises!AA598</f>
        <v>0</v>
      </c>
      <c r="P19" s="167">
        <f>+prises!AA599</f>
        <v>0</v>
      </c>
      <c r="Q19" s="74">
        <f t="shared" si="0"/>
        <v>0</v>
      </c>
      <c r="R19" s="78"/>
      <c r="U19" s="184" t="s">
        <v>27</v>
      </c>
      <c r="V19" s="80">
        <f>SUM(prises!E505:AK505)</f>
        <v>21</v>
      </c>
      <c r="X19" s="184" t="s">
        <v>27</v>
      </c>
      <c r="Y19" s="187">
        <f>+LARGE(prises!E382:AK500,1)</f>
        <v>320</v>
      </c>
      <c r="Z19" s="188"/>
    </row>
    <row r="20" spans="5:26" ht="20.100000000000001" customHeight="1" thickBot="1" x14ac:dyDescent="0.4">
      <c r="E20" s="158">
        <v>15</v>
      </c>
      <c r="F20" s="156">
        <f>+prises!AC1</f>
        <v>13</v>
      </c>
      <c r="G20" s="154">
        <f>prises!AC125</f>
        <v>0</v>
      </c>
      <c r="H20" s="154">
        <f>prises!AC126</f>
        <v>0</v>
      </c>
      <c r="I20" s="154">
        <f>prises!AC252</f>
        <v>0</v>
      </c>
      <c r="J20" s="154">
        <f>prises!AC253</f>
        <v>0</v>
      </c>
      <c r="K20" s="154">
        <f>prises!AC504</f>
        <v>0</v>
      </c>
      <c r="L20" s="154">
        <f>prises!AC505</f>
        <v>0</v>
      </c>
      <c r="M20" s="167">
        <f>+prises!AC378</f>
        <v>0</v>
      </c>
      <c r="N20" s="167">
        <f>+prises!AC379</f>
        <v>0</v>
      </c>
      <c r="O20" s="167">
        <f>+prises!AC598</f>
        <v>0</v>
      </c>
      <c r="P20" s="167">
        <f>+prises!AC599</f>
        <v>0</v>
      </c>
      <c r="Q20" s="74">
        <f t="shared" si="0"/>
        <v>0</v>
      </c>
      <c r="R20" s="78"/>
      <c r="U20" s="185" t="s">
        <v>75</v>
      </c>
      <c r="V20" s="186">
        <f>+P32</f>
        <v>0</v>
      </c>
      <c r="X20" s="189" t="s">
        <v>75</v>
      </c>
      <c r="Y20" s="187">
        <v>0</v>
      </c>
      <c r="Z20" s="72"/>
    </row>
    <row r="21" spans="5:26" ht="20.100000000000001" customHeight="1" x14ac:dyDescent="0.35">
      <c r="E21" s="158">
        <v>16</v>
      </c>
      <c r="F21" s="156">
        <f>+prises!AG1</f>
        <v>15</v>
      </c>
      <c r="G21" s="154">
        <f>prises!AG125</f>
        <v>0</v>
      </c>
      <c r="H21" s="154">
        <f>prises!AG126</f>
        <v>0</v>
      </c>
      <c r="I21" s="154">
        <f>prises!AG252</f>
        <v>0</v>
      </c>
      <c r="J21" s="154">
        <f>prises!AG253</f>
        <v>0</v>
      </c>
      <c r="K21" s="154">
        <f>prises!AG504</f>
        <v>0</v>
      </c>
      <c r="L21" s="154">
        <f>prises!AG505</f>
        <v>0</v>
      </c>
      <c r="M21" s="167">
        <f>+prises!AG378</f>
        <v>0</v>
      </c>
      <c r="N21" s="167">
        <f>+prises!AG379</f>
        <v>0</v>
      </c>
      <c r="O21" s="167">
        <f>+prises!AG598</f>
        <v>0</v>
      </c>
      <c r="P21" s="167">
        <f>+prises!AG599</f>
        <v>0</v>
      </c>
      <c r="Q21" s="74">
        <f t="shared" si="0"/>
        <v>0</v>
      </c>
      <c r="R21" s="78"/>
      <c r="V21" s="1">
        <f>SUM(V16:V20)</f>
        <v>28</v>
      </c>
    </row>
    <row r="22" spans="5:26" ht="20.100000000000001" customHeight="1" thickBot="1" x14ac:dyDescent="0.4">
      <c r="E22" s="158">
        <v>17</v>
      </c>
      <c r="F22" s="156">
        <f>+prises!AI1</f>
        <v>16</v>
      </c>
      <c r="G22" s="154">
        <f>prises!AI125</f>
        <v>0</v>
      </c>
      <c r="H22" s="154">
        <f>prises!AI126</f>
        <v>0</v>
      </c>
      <c r="I22" s="154">
        <f>prises!AI252</f>
        <v>0</v>
      </c>
      <c r="J22" s="154">
        <f>prises!AI253</f>
        <v>0</v>
      </c>
      <c r="K22" s="154">
        <f>prises!AI504</f>
        <v>0</v>
      </c>
      <c r="L22" s="154">
        <f>prises!AI505</f>
        <v>0</v>
      </c>
      <c r="M22" s="167">
        <f>+prises!AI378</f>
        <v>0</v>
      </c>
      <c r="N22" s="167">
        <f>+prises!AI379</f>
        <v>0</v>
      </c>
      <c r="O22" s="167">
        <f>+prises!AI598</f>
        <v>0</v>
      </c>
      <c r="P22" s="167">
        <f>+prises!AI599</f>
        <v>0</v>
      </c>
      <c r="Q22" s="74">
        <f t="shared" si="0"/>
        <v>0</v>
      </c>
      <c r="R22" s="78"/>
    </row>
    <row r="23" spans="5:26" ht="20.100000000000001" customHeight="1" thickBot="1" x14ac:dyDescent="0.4">
      <c r="E23" s="158"/>
      <c r="F23" s="156"/>
      <c r="G23" s="154"/>
      <c r="H23" s="154"/>
      <c r="I23" s="154"/>
      <c r="J23" s="154"/>
      <c r="K23" s="154"/>
      <c r="L23" s="154"/>
      <c r="M23" s="167"/>
      <c r="N23" s="167"/>
      <c r="O23" s="167"/>
      <c r="P23" s="167"/>
      <c r="Q23" s="74">
        <f t="shared" ref="Q23:Q31" si="1">+G23+I23+K23+M23</f>
        <v>0</v>
      </c>
      <c r="R23" s="78"/>
      <c r="U23" s="35" t="s">
        <v>16</v>
      </c>
    </row>
    <row r="24" spans="5:26" ht="20.100000000000001" customHeight="1" x14ac:dyDescent="0.35">
      <c r="E24" s="158"/>
      <c r="F24" s="156"/>
      <c r="G24" s="154"/>
      <c r="H24" s="154"/>
      <c r="I24" s="154"/>
      <c r="J24" s="154"/>
      <c r="K24" s="154"/>
      <c r="L24" s="154"/>
      <c r="M24" s="167"/>
      <c r="N24" s="167"/>
      <c r="O24" s="167"/>
      <c r="P24" s="167"/>
      <c r="Q24" s="74">
        <f t="shared" si="1"/>
        <v>0</v>
      </c>
      <c r="R24" s="78"/>
    </row>
    <row r="25" spans="5:26" ht="20.100000000000001" customHeight="1" x14ac:dyDescent="0.35">
      <c r="E25" s="158"/>
      <c r="F25" s="156"/>
      <c r="G25" s="154"/>
      <c r="H25" s="154"/>
      <c r="I25" s="154"/>
      <c r="J25" s="154"/>
      <c r="K25" s="154"/>
      <c r="L25" s="154"/>
      <c r="M25" s="167"/>
      <c r="N25" s="167"/>
      <c r="O25" s="167"/>
      <c r="P25" s="167"/>
      <c r="Q25" s="74">
        <f t="shared" si="1"/>
        <v>0</v>
      </c>
    </row>
    <row r="26" spans="5:26" ht="20.100000000000001" customHeight="1" x14ac:dyDescent="0.35">
      <c r="E26" s="158"/>
      <c r="F26" s="156"/>
      <c r="G26" s="154"/>
      <c r="H26" s="154"/>
      <c r="I26" s="154"/>
      <c r="J26" s="154"/>
      <c r="K26" s="154"/>
      <c r="L26" s="154"/>
      <c r="M26" s="167"/>
      <c r="N26" s="167"/>
      <c r="O26" s="167"/>
      <c r="P26" s="167"/>
      <c r="Q26" s="74">
        <f t="shared" si="1"/>
        <v>0</v>
      </c>
    </row>
    <row r="27" spans="5:26" ht="20.100000000000001" customHeight="1" x14ac:dyDescent="0.35">
      <c r="E27" s="158"/>
      <c r="F27" s="156"/>
      <c r="G27" s="154"/>
      <c r="H27" s="154"/>
      <c r="I27" s="154"/>
      <c r="J27" s="154"/>
      <c r="K27" s="154"/>
      <c r="L27" s="154"/>
      <c r="M27" s="167"/>
      <c r="N27" s="167"/>
      <c r="O27" s="167"/>
      <c r="P27" s="167"/>
      <c r="Q27" s="74">
        <f t="shared" si="1"/>
        <v>0</v>
      </c>
    </row>
    <row r="28" spans="5:26" ht="20.100000000000001" customHeight="1" x14ac:dyDescent="0.35">
      <c r="E28" s="162"/>
      <c r="F28" s="163"/>
      <c r="G28" s="166"/>
      <c r="H28" s="154"/>
      <c r="I28" s="154"/>
      <c r="J28" s="154"/>
      <c r="K28" s="154"/>
      <c r="L28" s="154"/>
      <c r="M28" s="167"/>
      <c r="N28" s="167"/>
      <c r="O28" s="167"/>
      <c r="P28" s="167"/>
      <c r="Q28" s="74">
        <f t="shared" si="1"/>
        <v>0</v>
      </c>
    </row>
    <row r="29" spans="5:26" ht="20.100000000000001" customHeight="1" x14ac:dyDescent="0.35">
      <c r="E29" s="162"/>
      <c r="F29" s="163"/>
      <c r="G29" s="166"/>
      <c r="H29" s="154"/>
      <c r="I29" s="154"/>
      <c r="J29" s="154"/>
      <c r="K29" s="154"/>
      <c r="L29" s="154"/>
      <c r="M29" s="167"/>
      <c r="N29" s="167"/>
      <c r="O29" s="167"/>
      <c r="P29" s="167"/>
      <c r="Q29" s="74">
        <f t="shared" si="1"/>
        <v>0</v>
      </c>
    </row>
    <row r="30" spans="5:26" ht="20.100000000000001" customHeight="1" x14ac:dyDescent="0.35">
      <c r="E30" s="162"/>
      <c r="F30" s="163"/>
      <c r="G30" s="166"/>
      <c r="H30" s="154"/>
      <c r="I30" s="154"/>
      <c r="J30" s="154"/>
      <c r="K30" s="154"/>
      <c r="L30" s="154"/>
      <c r="M30" s="167"/>
      <c r="N30" s="167"/>
      <c r="O30" s="167"/>
      <c r="P30" s="167"/>
      <c r="Q30" s="74">
        <f t="shared" si="1"/>
        <v>0</v>
      </c>
    </row>
    <row r="31" spans="5:26" ht="20.100000000000001" customHeight="1" x14ac:dyDescent="0.35">
      <c r="E31" s="164"/>
      <c r="F31" s="165"/>
      <c r="G31" s="166"/>
      <c r="H31" s="154"/>
      <c r="I31" s="154"/>
      <c r="J31" s="154"/>
      <c r="K31" s="154"/>
      <c r="L31" s="154"/>
      <c r="M31" s="167"/>
      <c r="N31" s="167"/>
      <c r="O31" s="167"/>
      <c r="P31" s="167"/>
      <c r="Q31" s="74">
        <f t="shared" si="1"/>
        <v>0</v>
      </c>
    </row>
    <row r="32" spans="5:26" ht="20.100000000000001" customHeight="1" x14ac:dyDescent="0.35">
      <c r="E32" s="192" t="s">
        <v>21</v>
      </c>
      <c r="F32" s="193"/>
      <c r="G32" s="168">
        <f>SUM(G6:G30)</f>
        <v>1250</v>
      </c>
      <c r="H32" s="168">
        <f t="shared" ref="H32:Q32" si="2">SUM(H6:H30)</f>
        <v>2</v>
      </c>
      <c r="I32" s="168">
        <f t="shared" si="2"/>
        <v>1762</v>
      </c>
      <c r="J32" s="168">
        <f t="shared" si="2"/>
        <v>3</v>
      </c>
      <c r="K32" s="168">
        <f t="shared" si="2"/>
        <v>4334</v>
      </c>
      <c r="L32" s="168">
        <f t="shared" si="2"/>
        <v>21</v>
      </c>
      <c r="M32" s="168">
        <f t="shared" si="2"/>
        <v>826</v>
      </c>
      <c r="N32" s="168">
        <f t="shared" si="2"/>
        <v>2</v>
      </c>
      <c r="O32" s="168">
        <f t="shared" si="2"/>
        <v>0</v>
      </c>
      <c r="P32" s="168">
        <f t="shared" si="2"/>
        <v>0</v>
      </c>
      <c r="Q32" s="168">
        <f t="shared" si="2"/>
        <v>8172</v>
      </c>
    </row>
    <row r="33" spans="5:17" ht="20.100000000000001" customHeight="1" x14ac:dyDescent="0.35">
      <c r="E33" s="159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78">
        <f>+M32+I32+G32</f>
        <v>3838</v>
      </c>
    </row>
    <row r="34" spans="5:17" ht="20.100000000000001" customHeight="1" x14ac:dyDescent="0.35"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78">
        <f>+M32+I32+G32</f>
        <v>3838</v>
      </c>
    </row>
    <row r="35" spans="5:17" ht="20.100000000000001" customHeight="1" x14ac:dyDescent="0.35">
      <c r="E35" s="159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78"/>
    </row>
    <row r="36" spans="5:17" ht="20.100000000000001" customHeight="1" x14ac:dyDescent="0.35">
      <c r="E36" s="159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78"/>
    </row>
    <row r="37" spans="5:17" ht="20.100000000000001" customHeight="1" x14ac:dyDescent="0.35"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78"/>
    </row>
    <row r="38" spans="5:17" ht="20.100000000000001" customHeight="1" x14ac:dyDescent="0.35"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</row>
    <row r="39" spans="5:17" ht="20.100000000000001" customHeight="1" x14ac:dyDescent="0.35"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</row>
    <row r="40" spans="5:17" ht="20.100000000000001" customHeight="1" x14ac:dyDescent="0.35">
      <c r="E40" s="26"/>
      <c r="F40" s="26"/>
      <c r="G40" s="26"/>
      <c r="H40" s="26"/>
    </row>
    <row r="41" spans="5:17" ht="20.100000000000001" customHeight="1" x14ac:dyDescent="0.35">
      <c r="E41" s="26"/>
      <c r="F41" s="26"/>
      <c r="G41" s="26"/>
      <c r="H41" s="26"/>
    </row>
    <row r="42" spans="5:17" ht="20.100000000000001" customHeight="1" x14ac:dyDescent="0.35">
      <c r="E42" s="26"/>
      <c r="F42" s="26"/>
      <c r="G42" s="26"/>
      <c r="H42" s="26"/>
    </row>
    <row r="43" spans="5:17" ht="20.100000000000001" customHeight="1" x14ac:dyDescent="0.35">
      <c r="E43" s="26"/>
      <c r="F43" s="26"/>
      <c r="G43" s="26"/>
      <c r="H43" s="26"/>
    </row>
    <row r="44" spans="5:17" ht="20.100000000000001" customHeight="1" x14ac:dyDescent="0.35">
      <c r="E44" s="26"/>
      <c r="F44" s="26"/>
      <c r="G44" s="26"/>
      <c r="H44" s="26"/>
    </row>
    <row r="45" spans="5:17" ht="20.100000000000001" customHeight="1" x14ac:dyDescent="0.35">
      <c r="E45" s="26"/>
      <c r="F45" s="26"/>
      <c r="G45" s="26"/>
      <c r="H45" s="26"/>
    </row>
    <row r="46" spans="5:17" ht="20.100000000000001" customHeight="1" x14ac:dyDescent="0.35">
      <c r="E46" s="26"/>
      <c r="F46" s="26"/>
      <c r="G46" s="26"/>
      <c r="H46" s="26"/>
    </row>
    <row r="47" spans="5:17" ht="20.100000000000001" customHeight="1" x14ac:dyDescent="0.35">
      <c r="E47" s="26"/>
      <c r="F47" s="26"/>
      <c r="G47" s="26"/>
      <c r="H47" s="26"/>
    </row>
    <row r="48" spans="5:17" ht="20.100000000000001" customHeight="1" x14ac:dyDescent="0.35">
      <c r="E48" s="26"/>
      <c r="F48" s="26"/>
      <c r="G48" s="26"/>
      <c r="H48" s="26"/>
    </row>
    <row r="49" spans="5:8" ht="20.100000000000001" customHeight="1" x14ac:dyDescent="0.35">
      <c r="E49" s="26"/>
      <c r="F49" s="26"/>
      <c r="G49" s="26"/>
      <c r="H49" s="26"/>
    </row>
    <row r="50" spans="5:8" ht="20.100000000000001" customHeight="1" x14ac:dyDescent="0.35">
      <c r="E50" s="26"/>
      <c r="F50" s="26"/>
      <c r="G50" s="26"/>
      <c r="H50" s="26"/>
    </row>
    <row r="51" spans="5:8" ht="20.100000000000001" customHeight="1" x14ac:dyDescent="0.35">
      <c r="E51" s="26"/>
      <c r="F51" s="26"/>
      <c r="G51" s="26"/>
      <c r="H51" s="26"/>
    </row>
    <row r="52" spans="5:8" ht="20.100000000000001" customHeight="1" x14ac:dyDescent="0.35">
      <c r="E52" s="26"/>
      <c r="F52" s="26"/>
      <c r="G52" s="26"/>
      <c r="H52" s="26"/>
    </row>
    <row r="53" spans="5:8" ht="20.100000000000001" customHeight="1" x14ac:dyDescent="0.35">
      <c r="E53" s="26"/>
      <c r="F53" s="26"/>
      <c r="G53" s="26"/>
      <c r="H53" s="26"/>
    </row>
    <row r="54" spans="5:8" ht="20.100000000000001" customHeight="1" x14ac:dyDescent="0.35">
      <c r="E54" s="26"/>
      <c r="F54" s="26"/>
      <c r="G54" s="26"/>
      <c r="H54" s="26"/>
    </row>
    <row r="55" spans="5:8" ht="20.100000000000001" customHeight="1" x14ac:dyDescent="0.35">
      <c r="E55" s="26"/>
      <c r="F55" s="26"/>
      <c r="G55" s="26"/>
      <c r="H55" s="26"/>
    </row>
    <row r="56" spans="5:8" ht="20.100000000000001" customHeight="1" x14ac:dyDescent="0.35">
      <c r="E56" s="26"/>
      <c r="F56" s="26"/>
      <c r="G56" s="26"/>
      <c r="H56" s="26"/>
    </row>
    <row r="57" spans="5:8" ht="20.100000000000001" customHeight="1" x14ac:dyDescent="0.35">
      <c r="E57" s="26"/>
      <c r="F57" s="26"/>
      <c r="G57" s="26"/>
      <c r="H57" s="26"/>
    </row>
    <row r="58" spans="5:8" ht="20.100000000000001" customHeight="1" x14ac:dyDescent="0.35">
      <c r="E58" s="26"/>
      <c r="F58" s="26"/>
      <c r="G58" s="26"/>
      <c r="H58" s="26"/>
    </row>
    <row r="59" spans="5:8" ht="20.100000000000001" customHeight="1" x14ac:dyDescent="0.35">
      <c r="E59" s="26"/>
      <c r="F59" s="26"/>
      <c r="G59" s="26"/>
      <c r="H59" s="26"/>
    </row>
    <row r="60" spans="5:8" ht="20.100000000000001" customHeight="1" x14ac:dyDescent="0.35">
      <c r="E60" s="26"/>
      <c r="F60" s="26"/>
      <c r="G60" s="26"/>
      <c r="H60" s="26"/>
    </row>
    <row r="61" spans="5:8" ht="20.100000000000001" customHeight="1" x14ac:dyDescent="0.35">
      <c r="E61" s="26"/>
      <c r="F61" s="26"/>
      <c r="G61" s="26"/>
      <c r="H61" s="26"/>
    </row>
    <row r="62" spans="5:8" ht="20.100000000000001" customHeight="1" x14ac:dyDescent="0.35">
      <c r="E62" s="26"/>
      <c r="F62" s="26"/>
      <c r="G62" s="26"/>
      <c r="H62" s="26"/>
    </row>
    <row r="63" spans="5:8" ht="20.100000000000001" customHeight="1" x14ac:dyDescent="0.35">
      <c r="E63" s="26"/>
      <c r="F63" s="26"/>
      <c r="G63" s="26"/>
      <c r="H63" s="26"/>
    </row>
    <row r="64" spans="5:8" ht="20.100000000000001" customHeight="1" x14ac:dyDescent="0.35">
      <c r="E64" s="26"/>
      <c r="F64" s="26"/>
      <c r="G64" s="26"/>
      <c r="H64" s="26"/>
    </row>
    <row r="65" spans="5:8" ht="20.100000000000001" customHeight="1" x14ac:dyDescent="0.35">
      <c r="E65" s="26"/>
      <c r="F65" s="26"/>
      <c r="G65" s="26"/>
      <c r="H65" s="26"/>
    </row>
    <row r="66" spans="5:8" ht="21" x14ac:dyDescent="0.35">
      <c r="E66" s="26"/>
      <c r="F66" s="26"/>
      <c r="G66" s="26"/>
      <c r="H66" s="26"/>
    </row>
    <row r="67" spans="5:8" ht="21" x14ac:dyDescent="0.35">
      <c r="E67" s="26"/>
    </row>
    <row r="68" spans="5:8" ht="21" x14ac:dyDescent="0.35">
      <c r="E68" s="26"/>
    </row>
    <row r="69" spans="5:8" ht="21" x14ac:dyDescent="0.35">
      <c r="E69" s="26"/>
    </row>
    <row r="70" spans="5:8" ht="21" x14ac:dyDescent="0.35">
      <c r="E70" s="26"/>
    </row>
    <row r="71" spans="5:8" ht="21" x14ac:dyDescent="0.35">
      <c r="E71" s="26"/>
    </row>
    <row r="72" spans="5:8" ht="21" x14ac:dyDescent="0.35">
      <c r="E72" s="26"/>
    </row>
    <row r="73" spans="5:8" ht="21" x14ac:dyDescent="0.35">
      <c r="E73" s="26"/>
    </row>
    <row r="74" spans="5:8" ht="21" x14ac:dyDescent="0.35">
      <c r="E74" s="26"/>
    </row>
    <row r="75" spans="5:8" ht="21" x14ac:dyDescent="0.35">
      <c r="E75" s="26"/>
    </row>
  </sheetData>
  <sortState ref="F6:Q22">
    <sortCondition descending="1" ref="Q6:Q22"/>
  </sortState>
  <mergeCells count="1">
    <mergeCell ref="E32:F32"/>
  </mergeCells>
  <hyperlinks>
    <hyperlink ref="A2" location="Accueil!A1" display="Accueil"/>
    <hyperlink ref="A4" location="prises!A1" display="prises"/>
    <hyperlink ref="A6" location="concurents!A1" display="concurents"/>
    <hyperlink ref="A9" location="classement!AF1" display="podium"/>
    <hyperlink ref="U23" location="classement!A1" display="retou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2" sqref="A2"/>
    </sheetView>
  </sheetViews>
  <sheetFormatPr baseColWidth="10" defaultRowHeight="15" x14ac:dyDescent="0.25"/>
  <cols>
    <col min="2" max="2" width="11.42578125" style="4"/>
    <col min="3" max="3" width="5.7109375" customWidth="1"/>
    <col min="4" max="4" width="6.85546875" customWidth="1"/>
    <col min="5" max="8" width="32.7109375" style="1" customWidth="1"/>
    <col min="9" max="13" width="11.42578125" style="1"/>
  </cols>
  <sheetData>
    <row r="1" spans="1:8" ht="15.75" thickBot="1" x14ac:dyDescent="0.3">
      <c r="A1" s="1"/>
      <c r="B1" s="11"/>
    </row>
    <row r="2" spans="1:8" ht="16.5" thickBot="1" x14ac:dyDescent="0.3">
      <c r="A2" s="25" t="s">
        <v>11</v>
      </c>
      <c r="B2" s="12"/>
      <c r="D2" s="7" t="s">
        <v>17</v>
      </c>
      <c r="E2" s="7" t="s">
        <v>18</v>
      </c>
      <c r="F2" s="7"/>
      <c r="G2" s="7" t="s">
        <v>19</v>
      </c>
      <c r="H2" s="191" t="s">
        <v>9</v>
      </c>
    </row>
    <row r="3" spans="1:8" ht="15.75" thickBot="1" x14ac:dyDescent="0.3">
      <c r="A3" s="1"/>
      <c r="B3" s="11"/>
      <c r="D3" s="37"/>
      <c r="E3" s="8"/>
      <c r="F3" s="8"/>
      <c r="G3" s="8"/>
      <c r="H3" s="8"/>
    </row>
    <row r="4" spans="1:8" ht="15.75" thickBot="1" x14ac:dyDescent="0.3">
      <c r="A4" s="5" t="s">
        <v>7</v>
      </c>
      <c r="B4" s="13"/>
      <c r="D4" s="9"/>
      <c r="E4" s="9"/>
      <c r="F4" s="9"/>
      <c r="G4" s="9"/>
      <c r="H4" s="9"/>
    </row>
    <row r="5" spans="1:8" ht="15.75" thickBot="1" x14ac:dyDescent="0.3">
      <c r="A5" s="1"/>
      <c r="B5" s="11"/>
      <c r="D5" s="46">
        <v>1</v>
      </c>
      <c r="E5" s="64" t="s">
        <v>77</v>
      </c>
      <c r="F5" s="190"/>
      <c r="G5" s="65" t="s">
        <v>94</v>
      </c>
      <c r="H5" s="9" t="s">
        <v>111</v>
      </c>
    </row>
    <row r="6" spans="1:8" ht="15.75" thickBot="1" x14ac:dyDescent="0.3">
      <c r="A6" s="5" t="s">
        <v>9</v>
      </c>
      <c r="B6" s="13"/>
      <c r="D6" s="9">
        <v>2</v>
      </c>
      <c r="E6" s="66" t="s">
        <v>78</v>
      </c>
      <c r="F6" s="75"/>
      <c r="G6" s="67" t="s">
        <v>110</v>
      </c>
      <c r="H6" s="9">
        <v>5</v>
      </c>
    </row>
    <row r="7" spans="1:8" x14ac:dyDescent="0.25">
      <c r="D7" s="46">
        <v>3</v>
      </c>
      <c r="E7" s="66" t="s">
        <v>79</v>
      </c>
      <c r="F7" s="75"/>
      <c r="G7" s="67" t="s">
        <v>95</v>
      </c>
      <c r="H7" s="9" t="s">
        <v>111</v>
      </c>
    </row>
    <row r="8" spans="1:8" x14ac:dyDescent="0.25">
      <c r="D8" s="9">
        <v>4</v>
      </c>
      <c r="E8" s="66" t="s">
        <v>80</v>
      </c>
      <c r="F8" s="75"/>
      <c r="G8" s="67" t="s">
        <v>96</v>
      </c>
      <c r="H8" s="9">
        <v>1</v>
      </c>
    </row>
    <row r="9" spans="1:8" x14ac:dyDescent="0.25">
      <c r="D9" s="46">
        <v>5</v>
      </c>
      <c r="E9" s="66" t="s">
        <v>81</v>
      </c>
      <c r="F9" s="75"/>
      <c r="G9" s="67" t="s">
        <v>97</v>
      </c>
      <c r="H9" s="9" t="s">
        <v>111</v>
      </c>
    </row>
    <row r="10" spans="1:8" x14ac:dyDescent="0.25">
      <c r="D10" s="9">
        <v>6</v>
      </c>
      <c r="E10" s="66" t="s">
        <v>82</v>
      </c>
      <c r="F10" s="75"/>
      <c r="G10" s="67" t="s">
        <v>98</v>
      </c>
      <c r="H10" s="9">
        <v>4</v>
      </c>
    </row>
    <row r="11" spans="1:8" x14ac:dyDescent="0.25">
      <c r="D11" s="46">
        <v>7</v>
      </c>
      <c r="E11" s="66" t="s">
        <v>83</v>
      </c>
      <c r="F11" s="75"/>
      <c r="G11" s="67" t="s">
        <v>99</v>
      </c>
      <c r="H11" s="9" t="s">
        <v>111</v>
      </c>
    </row>
    <row r="12" spans="1:8" x14ac:dyDescent="0.25">
      <c r="D12" s="9">
        <v>8</v>
      </c>
      <c r="E12" s="66" t="s">
        <v>84</v>
      </c>
      <c r="F12" s="75"/>
      <c r="G12" s="67" t="s">
        <v>100</v>
      </c>
      <c r="H12" s="9">
        <v>3</v>
      </c>
    </row>
    <row r="13" spans="1:8" x14ac:dyDescent="0.25">
      <c r="D13" s="46">
        <v>9</v>
      </c>
      <c r="E13" s="66" t="s">
        <v>85</v>
      </c>
      <c r="F13" s="75"/>
      <c r="G13" s="67" t="s">
        <v>101</v>
      </c>
      <c r="H13" s="9">
        <v>9</v>
      </c>
    </row>
    <row r="14" spans="1:8" x14ac:dyDescent="0.25">
      <c r="D14" s="9">
        <v>10</v>
      </c>
      <c r="E14" s="66" t="s">
        <v>86</v>
      </c>
      <c r="F14" s="75"/>
      <c r="G14" s="67" t="s">
        <v>102</v>
      </c>
      <c r="H14" s="9">
        <v>2</v>
      </c>
    </row>
    <row r="15" spans="1:8" x14ac:dyDescent="0.25">
      <c r="D15" s="46">
        <v>11</v>
      </c>
      <c r="E15" s="66" t="s">
        <v>87</v>
      </c>
      <c r="F15" s="75"/>
      <c r="G15" s="67" t="s">
        <v>103</v>
      </c>
      <c r="H15" s="9">
        <v>7</v>
      </c>
    </row>
    <row r="16" spans="1:8" x14ac:dyDescent="0.25">
      <c r="D16" s="9">
        <v>12</v>
      </c>
      <c r="E16" s="66" t="s">
        <v>88</v>
      </c>
      <c r="F16" s="75"/>
      <c r="G16" s="67" t="s">
        <v>109</v>
      </c>
      <c r="H16" s="9" t="s">
        <v>111</v>
      </c>
    </row>
    <row r="17" spans="4:8" x14ac:dyDescent="0.25">
      <c r="D17" s="46">
        <v>13</v>
      </c>
      <c r="E17" s="66" t="s">
        <v>89</v>
      </c>
      <c r="F17" s="75"/>
      <c r="G17" s="67" t="s">
        <v>104</v>
      </c>
      <c r="H17" s="9" t="s">
        <v>111</v>
      </c>
    </row>
    <row r="18" spans="4:8" x14ac:dyDescent="0.25">
      <c r="D18" s="9">
        <v>14</v>
      </c>
      <c r="E18" s="66" t="s">
        <v>90</v>
      </c>
      <c r="F18" s="75"/>
      <c r="G18" s="67" t="s">
        <v>105</v>
      </c>
      <c r="H18" s="9">
        <v>8</v>
      </c>
    </row>
    <row r="19" spans="4:8" x14ac:dyDescent="0.25">
      <c r="D19" s="46">
        <v>15</v>
      </c>
      <c r="E19" s="66" t="s">
        <v>91</v>
      </c>
      <c r="F19" s="75"/>
      <c r="G19" s="67" t="s">
        <v>106</v>
      </c>
      <c r="H19" s="9" t="s">
        <v>111</v>
      </c>
    </row>
    <row r="20" spans="4:8" x14ac:dyDescent="0.25">
      <c r="D20" s="9">
        <v>16</v>
      </c>
      <c r="E20" s="66" t="s">
        <v>92</v>
      </c>
      <c r="F20" s="75"/>
      <c r="G20" s="67" t="s">
        <v>107</v>
      </c>
      <c r="H20" s="9" t="s">
        <v>111</v>
      </c>
    </row>
    <row r="21" spans="4:8" x14ac:dyDescent="0.25">
      <c r="D21" s="46">
        <v>17</v>
      </c>
      <c r="E21" s="66" t="s">
        <v>93</v>
      </c>
      <c r="F21" s="75"/>
      <c r="G21" s="67" t="s">
        <v>108</v>
      </c>
      <c r="H21" s="9">
        <v>6</v>
      </c>
    </row>
    <row r="22" spans="4:8" x14ac:dyDescent="0.25">
      <c r="D22" s="9">
        <v>18</v>
      </c>
      <c r="E22" s="66"/>
      <c r="F22" s="75"/>
      <c r="G22" s="67"/>
      <c r="H22" s="9"/>
    </row>
    <row r="23" spans="4:8" x14ac:dyDescent="0.25">
      <c r="D23" s="46">
        <v>19</v>
      </c>
      <c r="E23" s="66"/>
      <c r="F23" s="75"/>
      <c r="G23" s="67"/>
      <c r="H23" s="9"/>
    </row>
    <row r="24" spans="4:8" x14ac:dyDescent="0.25">
      <c r="D24" s="9">
        <v>20</v>
      </c>
      <c r="E24" s="66"/>
      <c r="F24" s="75"/>
      <c r="G24" s="67"/>
      <c r="H24" s="9"/>
    </row>
    <row r="25" spans="4:8" x14ac:dyDescent="0.25">
      <c r="D25" s="46">
        <v>21</v>
      </c>
      <c r="E25" s="66"/>
      <c r="F25" s="75"/>
      <c r="G25" s="67"/>
      <c r="H25" s="9"/>
    </row>
    <row r="26" spans="4:8" x14ac:dyDescent="0.25">
      <c r="D26" s="9">
        <v>22</v>
      </c>
      <c r="E26" s="66"/>
      <c r="F26" s="75"/>
      <c r="G26" s="67"/>
      <c r="H26" s="9"/>
    </row>
    <row r="27" spans="4:8" x14ac:dyDescent="0.25">
      <c r="D27" s="146">
        <v>23</v>
      </c>
      <c r="E27" s="66"/>
      <c r="F27" s="75"/>
      <c r="G27" s="67"/>
      <c r="H27" s="9"/>
    </row>
    <row r="28" spans="4:8" x14ac:dyDescent="0.25">
      <c r="D28" s="9">
        <v>24</v>
      </c>
      <c r="E28" s="66"/>
      <c r="F28" s="75"/>
      <c r="G28" s="67"/>
      <c r="H28" s="9"/>
    </row>
    <row r="29" spans="4:8" x14ac:dyDescent="0.25">
      <c r="D29" s="46">
        <v>25</v>
      </c>
      <c r="E29" s="66"/>
      <c r="F29" s="75"/>
      <c r="G29" s="67"/>
      <c r="H29" s="9"/>
    </row>
    <row r="30" spans="4:8" x14ac:dyDescent="0.25">
      <c r="D30" s="9">
        <v>26</v>
      </c>
      <c r="E30" s="66"/>
      <c r="F30" s="75"/>
      <c r="G30" s="67"/>
      <c r="H30" s="9"/>
    </row>
    <row r="31" spans="4:8" x14ac:dyDescent="0.25">
      <c r="D31" s="46">
        <v>27</v>
      </c>
      <c r="E31" s="66"/>
      <c r="F31" s="75"/>
      <c r="G31" s="67"/>
      <c r="H31" s="9"/>
    </row>
    <row r="32" spans="4:8" x14ac:dyDescent="0.25">
      <c r="D32" s="9">
        <v>28</v>
      </c>
      <c r="E32" s="66"/>
      <c r="F32" s="75"/>
      <c r="G32" s="67"/>
      <c r="H32" s="9"/>
    </row>
    <row r="33" spans="4:8" x14ac:dyDescent="0.25">
      <c r="D33" s="46">
        <v>29</v>
      </c>
      <c r="E33" s="66"/>
      <c r="F33" s="75"/>
      <c r="G33" s="67"/>
      <c r="H33" s="9"/>
    </row>
    <row r="34" spans="4:8" x14ac:dyDescent="0.25">
      <c r="D34" s="9">
        <v>30</v>
      </c>
      <c r="E34" s="66"/>
      <c r="F34" s="75"/>
      <c r="G34" s="67"/>
      <c r="H34" s="9"/>
    </row>
    <row r="35" spans="4:8" x14ac:dyDescent="0.25">
      <c r="D35" s="46">
        <v>31</v>
      </c>
      <c r="E35" s="66"/>
      <c r="F35" s="75"/>
      <c r="G35" s="67"/>
      <c r="H35" s="9"/>
    </row>
    <row r="36" spans="4:8" x14ac:dyDescent="0.25">
      <c r="D36" s="9">
        <v>32</v>
      </c>
      <c r="E36" s="66"/>
      <c r="F36" s="75"/>
      <c r="G36" s="67"/>
      <c r="H36" s="9"/>
    </row>
    <row r="37" spans="4:8" x14ac:dyDescent="0.25">
      <c r="D37" s="46">
        <v>33</v>
      </c>
      <c r="E37" s="66"/>
      <c r="F37" s="75"/>
      <c r="G37" s="67"/>
      <c r="H37" s="9"/>
    </row>
    <row r="38" spans="4:8" x14ac:dyDescent="0.25">
      <c r="D38" s="9">
        <v>34</v>
      </c>
      <c r="E38" s="66"/>
      <c r="F38" s="75"/>
      <c r="G38" s="67"/>
      <c r="H38" s="9"/>
    </row>
    <row r="39" spans="4:8" x14ac:dyDescent="0.25">
      <c r="D39" s="46">
        <v>35</v>
      </c>
      <c r="E39" s="66"/>
      <c r="F39" s="75"/>
      <c r="G39" s="67"/>
      <c r="H39" s="9"/>
    </row>
    <row r="40" spans="4:8" ht="15.75" thickBot="1" x14ac:dyDescent="0.3">
      <c r="D40" s="38"/>
      <c r="E40" s="66"/>
      <c r="F40" s="75"/>
      <c r="G40" s="67"/>
      <c r="H40" s="10"/>
    </row>
    <row r="41" spans="4:8" x14ac:dyDescent="0.25">
      <c r="E41" s="66"/>
      <c r="F41" s="75"/>
      <c r="G41" s="67"/>
    </row>
    <row r="42" spans="4:8" x14ac:dyDescent="0.25">
      <c r="E42" s="9"/>
      <c r="F42" s="75"/>
      <c r="G42" s="133"/>
    </row>
    <row r="43" spans="4:8" x14ac:dyDescent="0.25">
      <c r="E43" s="9"/>
      <c r="F43" s="9"/>
      <c r="G43" s="9"/>
    </row>
    <row r="44" spans="4:8" x14ac:dyDescent="0.25">
      <c r="E44" s="9"/>
      <c r="F44" s="9"/>
      <c r="G44" s="9"/>
    </row>
    <row r="45" spans="4:8" x14ac:dyDescent="0.25">
      <c r="E45" s="9"/>
      <c r="F45" s="9"/>
      <c r="G45" s="9"/>
    </row>
    <row r="46" spans="4:8" x14ac:dyDescent="0.25">
      <c r="E46" s="9"/>
      <c r="F46" s="9"/>
      <c r="G46" s="9"/>
    </row>
    <row r="47" spans="4:8" x14ac:dyDescent="0.25">
      <c r="E47" s="9"/>
      <c r="F47" s="9"/>
      <c r="G47" s="9"/>
    </row>
    <row r="48" spans="4:8" x14ac:dyDescent="0.25">
      <c r="E48" s="9"/>
      <c r="F48" s="9"/>
      <c r="G48" s="9"/>
    </row>
    <row r="49" spans="5:7" x14ac:dyDescent="0.25">
      <c r="E49" s="9"/>
      <c r="F49" s="9"/>
      <c r="G49" s="9"/>
    </row>
    <row r="50" spans="5:7" x14ac:dyDescent="0.25">
      <c r="E50" s="9"/>
      <c r="F50" s="9"/>
      <c r="G50" s="9"/>
    </row>
    <row r="51" spans="5:7" x14ac:dyDescent="0.25">
      <c r="E51" s="9"/>
      <c r="F51" s="9"/>
      <c r="G51" s="9"/>
    </row>
    <row r="52" spans="5:7" x14ac:dyDescent="0.25">
      <c r="E52" s="9"/>
      <c r="F52" s="9"/>
      <c r="G52" s="9"/>
    </row>
    <row r="53" spans="5:7" x14ac:dyDescent="0.25">
      <c r="E53" s="9"/>
      <c r="F53" s="9"/>
      <c r="G53" s="9"/>
    </row>
    <row r="54" spans="5:7" x14ac:dyDescent="0.25">
      <c r="E54" s="9"/>
      <c r="F54" s="9"/>
      <c r="G54" s="9"/>
    </row>
    <row r="55" spans="5:7" x14ac:dyDescent="0.25">
      <c r="E55" s="9"/>
      <c r="F55" s="9"/>
      <c r="G55" s="9"/>
    </row>
    <row r="56" spans="5:7" x14ac:dyDescent="0.25">
      <c r="E56" s="9"/>
      <c r="F56" s="9"/>
      <c r="G56" s="9"/>
    </row>
    <row r="57" spans="5:7" x14ac:dyDescent="0.25">
      <c r="E57" s="9"/>
      <c r="F57" s="9"/>
      <c r="G57" s="9"/>
    </row>
    <row r="58" spans="5:7" x14ac:dyDescent="0.25">
      <c r="E58" s="9"/>
      <c r="F58" s="9"/>
      <c r="G58" s="9"/>
    </row>
    <row r="59" spans="5:7" x14ac:dyDescent="0.25">
      <c r="E59" s="9"/>
      <c r="F59" s="9"/>
      <c r="G59" s="9"/>
    </row>
    <row r="60" spans="5:7" x14ac:dyDescent="0.25">
      <c r="E60" s="9"/>
      <c r="F60" s="9"/>
      <c r="G60" s="9"/>
    </row>
    <row r="61" spans="5:7" x14ac:dyDescent="0.25">
      <c r="E61" s="9"/>
      <c r="F61" s="9"/>
      <c r="G61" s="9"/>
    </row>
    <row r="62" spans="5:7" ht="15.75" thickBot="1" x14ac:dyDescent="0.3">
      <c r="E62" s="10"/>
      <c r="F62" s="9"/>
      <c r="G62" s="9"/>
    </row>
    <row r="63" spans="5:7" ht="15.75" thickBot="1" x14ac:dyDescent="0.3">
      <c r="F63" s="10"/>
      <c r="G63" s="10"/>
    </row>
  </sheetData>
  <sortState ref="E4:E9">
    <sortCondition ref="E4:E8"/>
  </sortState>
  <hyperlinks>
    <hyperlink ref="A4" location="prises!A1" display="prises"/>
    <hyperlink ref="A6" location="classement!A1" display="classement"/>
    <hyperlink ref="A2" location="Accueil!A1" display="Accueil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H2" sqref="H2"/>
    </sheetView>
  </sheetViews>
  <sheetFormatPr baseColWidth="10" defaultRowHeight="15" x14ac:dyDescent="0.25"/>
  <cols>
    <col min="1" max="1" width="1.5703125" customWidth="1"/>
    <col min="2" max="2" width="10.28515625" bestFit="1" customWidth="1"/>
    <col min="3" max="3" width="23" customWidth="1"/>
    <col min="4" max="4" width="22.140625" customWidth="1"/>
    <col min="5" max="5" width="3" customWidth="1"/>
    <col min="6" max="6" width="8.140625" customWidth="1"/>
    <col min="7" max="7" width="11" style="137" customWidth="1"/>
    <col min="8" max="8" width="11.7109375" style="124" customWidth="1"/>
    <col min="9" max="9" width="5.7109375" customWidth="1"/>
    <col min="10" max="10" width="11.7109375" style="124" customWidth="1"/>
    <col min="11" max="11" width="5.7109375" customWidth="1"/>
    <col min="12" max="12" width="11.7109375" style="124" customWidth="1"/>
    <col min="13" max="13" width="5.7109375" customWidth="1"/>
    <col min="14" max="14" width="11.7109375" style="124" customWidth="1"/>
    <col min="15" max="15" width="5.7109375" customWidth="1"/>
    <col min="16" max="16" width="11.7109375" style="131" customWidth="1"/>
    <col min="17" max="17" width="2.28515625" customWidth="1"/>
  </cols>
  <sheetData>
    <row r="1" spans="1:19" ht="18.75" thickBot="1" x14ac:dyDescent="0.3">
      <c r="A1" s="98"/>
      <c r="B1" s="99"/>
      <c r="C1" s="99"/>
      <c r="D1" s="99"/>
      <c r="E1" s="99"/>
      <c r="F1" s="98"/>
      <c r="G1" s="136"/>
      <c r="H1" s="194" t="s">
        <v>76</v>
      </c>
      <c r="I1" s="195"/>
      <c r="J1" s="196"/>
      <c r="K1" s="196"/>
      <c r="L1" s="196"/>
      <c r="M1" s="196"/>
      <c r="N1" s="196"/>
      <c r="O1" s="196"/>
      <c r="P1" s="197"/>
      <c r="Q1" s="100"/>
      <c r="R1" s="98"/>
      <c r="S1" s="98"/>
    </row>
    <row r="2" spans="1:19" ht="27" thickBot="1" x14ac:dyDescent="0.3">
      <c r="A2" s="102"/>
      <c r="B2" s="103" t="s">
        <v>51</v>
      </c>
      <c r="C2" s="104" t="s">
        <v>52</v>
      </c>
      <c r="D2" s="105" t="s">
        <v>53</v>
      </c>
      <c r="E2" s="132"/>
      <c r="F2" s="101" t="s">
        <v>50</v>
      </c>
      <c r="G2" s="138" t="s">
        <v>69</v>
      </c>
      <c r="H2" s="121" t="s">
        <v>54</v>
      </c>
      <c r="I2" s="106" t="s">
        <v>55</v>
      </c>
      <c r="J2" s="121" t="s">
        <v>56</v>
      </c>
      <c r="K2" s="106" t="s">
        <v>55</v>
      </c>
      <c r="L2" s="121" t="s">
        <v>57</v>
      </c>
      <c r="M2" s="106" t="s">
        <v>55</v>
      </c>
      <c r="N2" s="125" t="s">
        <v>58</v>
      </c>
      <c r="O2" s="107" t="s">
        <v>55</v>
      </c>
      <c r="P2" s="128" t="s">
        <v>59</v>
      </c>
      <c r="Q2" s="148"/>
      <c r="R2" s="98"/>
      <c r="S2" s="98"/>
    </row>
    <row r="3" spans="1:19" ht="18.75" thickBot="1" x14ac:dyDescent="0.3">
      <c r="A3" s="109"/>
      <c r="B3" s="110">
        <v>1</v>
      </c>
      <c r="C3" s="64" t="str">
        <f>+concurents!E5</f>
        <v>TILLARD  Nicolas</v>
      </c>
      <c r="D3" s="65" t="str">
        <f>+concurents!G5</f>
        <v>PETITEAU Fabrice</v>
      </c>
      <c r="E3" s="133"/>
      <c r="F3" s="108">
        <v>1</v>
      </c>
      <c r="G3" s="139">
        <f>classent!F6</f>
        <v>4</v>
      </c>
      <c r="H3" s="126">
        <f>+classent!I6</f>
        <v>1196</v>
      </c>
      <c r="I3" s="112">
        <f>classent!J6</f>
        <v>2</v>
      </c>
      <c r="J3" s="122">
        <f>classent!K6</f>
        <v>165</v>
      </c>
      <c r="K3" s="112">
        <f>classent!L6</f>
        <v>1</v>
      </c>
      <c r="L3" s="122">
        <f>classent!M6</f>
        <v>400</v>
      </c>
      <c r="M3" s="112">
        <f>classent!N6</f>
        <v>1</v>
      </c>
      <c r="N3" s="126">
        <f>+classent!G6</f>
        <v>0</v>
      </c>
      <c r="O3" s="113">
        <f>classent!H6</f>
        <v>0</v>
      </c>
      <c r="P3" s="129">
        <f>+H3+J3+L3+N3</f>
        <v>1761</v>
      </c>
      <c r="Q3" s="149"/>
      <c r="R3" s="98"/>
      <c r="S3" s="98"/>
    </row>
    <row r="4" spans="1:19" ht="18.75" thickBot="1" x14ac:dyDescent="0.3">
      <c r="A4" s="109"/>
      <c r="B4" s="110">
        <v>2</v>
      </c>
      <c r="C4" s="64" t="str">
        <f>+concurents!E6</f>
        <v>CLOSIER Fabrice</v>
      </c>
      <c r="D4" s="65" t="str">
        <f>+concurents!G6</f>
        <v>MORINEAU Lionel</v>
      </c>
      <c r="E4" s="133"/>
      <c r="F4" s="114">
        <v>2</v>
      </c>
      <c r="G4" s="140">
        <f>classent!F7</f>
        <v>10</v>
      </c>
      <c r="H4" s="126">
        <f>+classent!I7</f>
        <v>0</v>
      </c>
      <c r="I4" s="112">
        <f>classent!J7</f>
        <v>0</v>
      </c>
      <c r="J4" s="122">
        <f>classent!K7</f>
        <v>820</v>
      </c>
      <c r="K4" s="112">
        <f>classent!L7</f>
        <v>4</v>
      </c>
      <c r="L4" s="122">
        <f>classent!M7</f>
        <v>0</v>
      </c>
      <c r="M4" s="112">
        <f>classent!N7</f>
        <v>0</v>
      </c>
      <c r="N4" s="126">
        <f>+classent!G7</f>
        <v>615</v>
      </c>
      <c r="O4" s="113">
        <f>classent!H7</f>
        <v>1</v>
      </c>
      <c r="P4" s="129">
        <f t="shared" ref="P4:P28" si="0">+H4+J4+L4+N4</f>
        <v>1435</v>
      </c>
      <c r="Q4" s="149"/>
      <c r="R4" s="98"/>
      <c r="S4" s="98"/>
    </row>
    <row r="5" spans="1:19" ht="18.75" thickBot="1" x14ac:dyDescent="0.3">
      <c r="A5" s="109"/>
      <c r="B5" s="110">
        <v>3</v>
      </c>
      <c r="C5" s="64" t="str">
        <f>+concurents!E7</f>
        <v>SANTERRE Emmanuel</v>
      </c>
      <c r="D5" s="65" t="str">
        <f>+concurents!G7</f>
        <v>LEPAROUX Stéphane</v>
      </c>
      <c r="E5" s="133"/>
      <c r="F5" s="114">
        <v>3</v>
      </c>
      <c r="G5" s="140">
        <f>classent!F8</f>
        <v>8</v>
      </c>
      <c r="H5" s="126">
        <f>+classent!I8</f>
        <v>0</v>
      </c>
      <c r="I5" s="112">
        <f>classent!J8</f>
        <v>0</v>
      </c>
      <c r="J5" s="122">
        <f>classent!K8</f>
        <v>1223</v>
      </c>
      <c r="K5" s="112">
        <f>classent!L8</f>
        <v>5</v>
      </c>
      <c r="L5" s="122">
        <f>classent!M8</f>
        <v>0</v>
      </c>
      <c r="M5" s="112">
        <f>classent!N8</f>
        <v>0</v>
      </c>
      <c r="N5" s="126">
        <f>+classent!G8</f>
        <v>0</v>
      </c>
      <c r="O5" s="113">
        <f>classent!H8</f>
        <v>0</v>
      </c>
      <c r="P5" s="129">
        <f t="shared" si="0"/>
        <v>1223</v>
      </c>
      <c r="Q5" s="149"/>
      <c r="R5" s="98"/>
      <c r="S5" s="98"/>
    </row>
    <row r="6" spans="1:19" ht="18.75" thickBot="1" x14ac:dyDescent="0.3">
      <c r="A6" s="109"/>
      <c r="B6" s="110">
        <v>4</v>
      </c>
      <c r="C6" s="64" t="str">
        <f>+concurents!E8</f>
        <v>LEBRETON Jean François</v>
      </c>
      <c r="D6" s="65" t="str">
        <f>+concurents!G8</f>
        <v>HAYE Sacha</v>
      </c>
      <c r="E6" s="133"/>
      <c r="F6" s="108">
        <v>4</v>
      </c>
      <c r="G6" s="140">
        <f>classent!F9</f>
        <v>6</v>
      </c>
      <c r="H6" s="126">
        <f>+classent!I9</f>
        <v>566</v>
      </c>
      <c r="I6" s="112">
        <f>classent!J9</f>
        <v>1</v>
      </c>
      <c r="J6" s="122">
        <f>classent!K9</f>
        <v>573</v>
      </c>
      <c r="K6" s="112">
        <f>classent!L9</f>
        <v>3</v>
      </c>
      <c r="L6" s="122">
        <f>classent!M9</f>
        <v>0</v>
      </c>
      <c r="M6" s="112">
        <f>classent!N9</f>
        <v>0</v>
      </c>
      <c r="N6" s="126">
        <f>+classent!G9</f>
        <v>0</v>
      </c>
      <c r="O6" s="113">
        <f>classent!H9</f>
        <v>0</v>
      </c>
      <c r="P6" s="129">
        <f t="shared" si="0"/>
        <v>1139</v>
      </c>
      <c r="Q6" s="149"/>
      <c r="R6" s="98"/>
      <c r="S6" s="98"/>
    </row>
    <row r="7" spans="1:19" ht="18.75" thickBot="1" x14ac:dyDescent="0.3">
      <c r="A7" s="109"/>
      <c r="B7" s="110">
        <v>5</v>
      </c>
      <c r="C7" s="64" t="str">
        <f>+concurents!E9</f>
        <v>HODBERT Jacky</v>
      </c>
      <c r="D7" s="65" t="str">
        <f>+concurents!G9</f>
        <v>DERRIEN Guillaume</v>
      </c>
      <c r="E7" s="133"/>
      <c r="F7" s="114">
        <v>5</v>
      </c>
      <c r="G7" s="140">
        <f>classent!F10</f>
        <v>2</v>
      </c>
      <c r="H7" s="126">
        <f>+classent!I10</f>
        <v>0</v>
      </c>
      <c r="I7" s="112">
        <f>classent!J10</f>
        <v>0</v>
      </c>
      <c r="J7" s="122">
        <f>classent!K10</f>
        <v>320</v>
      </c>
      <c r="K7" s="112">
        <f>classent!L10</f>
        <v>1</v>
      </c>
      <c r="L7" s="122">
        <f>classent!M10</f>
        <v>0</v>
      </c>
      <c r="M7" s="112">
        <f>classent!N10</f>
        <v>0</v>
      </c>
      <c r="N7" s="126">
        <f>+classent!G10</f>
        <v>635</v>
      </c>
      <c r="O7" s="113">
        <f>classent!H10</f>
        <v>1</v>
      </c>
      <c r="P7" s="129">
        <f t="shared" si="0"/>
        <v>955</v>
      </c>
      <c r="Q7" s="149"/>
      <c r="R7" s="98"/>
      <c r="S7" s="98"/>
    </row>
    <row r="8" spans="1:19" ht="18.75" thickBot="1" x14ac:dyDescent="0.3">
      <c r="A8" s="109"/>
      <c r="B8" s="110">
        <v>6</v>
      </c>
      <c r="C8" s="64" t="str">
        <f>+concurents!E10</f>
        <v>KERGUEN Christian</v>
      </c>
      <c r="D8" s="65" t="str">
        <f>+concurents!G10</f>
        <v>LE BELLEC Bruno</v>
      </c>
      <c r="E8" s="133"/>
      <c r="F8" s="114">
        <v>6</v>
      </c>
      <c r="G8" s="140">
        <f>classent!F11</f>
        <v>17</v>
      </c>
      <c r="H8" s="126">
        <f>+classent!I11</f>
        <v>0</v>
      </c>
      <c r="I8" s="112">
        <f>classent!J11</f>
        <v>0</v>
      </c>
      <c r="J8" s="122">
        <f>classent!K11</f>
        <v>552</v>
      </c>
      <c r="K8" s="112">
        <f>classent!L11</f>
        <v>3</v>
      </c>
      <c r="L8" s="122">
        <f>classent!M11</f>
        <v>0</v>
      </c>
      <c r="M8" s="112">
        <f>classent!N11</f>
        <v>0</v>
      </c>
      <c r="N8" s="126">
        <f>+classent!G11</f>
        <v>0</v>
      </c>
      <c r="O8" s="113">
        <f>classent!H11</f>
        <v>0</v>
      </c>
      <c r="P8" s="129">
        <f t="shared" si="0"/>
        <v>552</v>
      </c>
      <c r="Q8" s="149"/>
      <c r="R8" s="98"/>
      <c r="S8" s="98"/>
    </row>
    <row r="9" spans="1:19" ht="18.75" thickBot="1" x14ac:dyDescent="0.3">
      <c r="A9" s="109"/>
      <c r="B9" s="110">
        <v>7</v>
      </c>
      <c r="C9" s="64" t="str">
        <f>+concurents!E11</f>
        <v>AUDOUIN Patrice</v>
      </c>
      <c r="D9" s="65" t="str">
        <f>+concurents!G11</f>
        <v>THIBAULT Jean Yves</v>
      </c>
      <c r="E9" s="133"/>
      <c r="F9" s="108">
        <v>7</v>
      </c>
      <c r="G9" s="140">
        <f>classent!F12</f>
        <v>11</v>
      </c>
      <c r="H9" s="126">
        <f>+classent!I12</f>
        <v>0</v>
      </c>
      <c r="I9" s="112">
        <f>classent!J12</f>
        <v>0</v>
      </c>
      <c r="J9" s="122">
        <f>classent!K12</f>
        <v>481</v>
      </c>
      <c r="K9" s="112">
        <f>classent!L12</f>
        <v>3</v>
      </c>
      <c r="L9" s="122">
        <f>classent!M12</f>
        <v>0</v>
      </c>
      <c r="M9" s="112">
        <f>classent!N12</f>
        <v>0</v>
      </c>
      <c r="N9" s="126">
        <f>+classent!G12</f>
        <v>0</v>
      </c>
      <c r="O9" s="113">
        <f>classent!H12</f>
        <v>0</v>
      </c>
      <c r="P9" s="129">
        <f t="shared" si="0"/>
        <v>481</v>
      </c>
      <c r="Q9" s="149"/>
      <c r="R9" s="98"/>
      <c r="S9" s="98"/>
    </row>
    <row r="10" spans="1:19" ht="18.75" thickBot="1" x14ac:dyDescent="0.3">
      <c r="A10" s="109"/>
      <c r="B10" s="110">
        <v>8</v>
      </c>
      <c r="C10" s="64" t="str">
        <f>+concurents!E12</f>
        <v>FONTENEAU Alexandre</v>
      </c>
      <c r="D10" s="65" t="str">
        <f>+concurents!G12</f>
        <v>COUET Adrien</v>
      </c>
      <c r="E10" s="133"/>
      <c r="F10" s="114">
        <v>8</v>
      </c>
      <c r="G10" s="140">
        <f>classent!F13</f>
        <v>14</v>
      </c>
      <c r="H10" s="126">
        <f>+classent!I13</f>
        <v>0</v>
      </c>
      <c r="I10" s="112">
        <f>classent!J13</f>
        <v>0</v>
      </c>
      <c r="J10" s="122">
        <f>classent!K13</f>
        <v>0</v>
      </c>
      <c r="K10" s="112">
        <f>classent!L13</f>
        <v>0</v>
      </c>
      <c r="L10" s="122">
        <f>classent!M13</f>
        <v>426</v>
      </c>
      <c r="M10" s="112">
        <f>classent!N13</f>
        <v>1</v>
      </c>
      <c r="N10" s="126">
        <f>+classent!G13</f>
        <v>0</v>
      </c>
      <c r="O10" s="113">
        <f>classent!H13</f>
        <v>0</v>
      </c>
      <c r="P10" s="129">
        <f t="shared" si="0"/>
        <v>426</v>
      </c>
      <c r="Q10" s="149"/>
      <c r="R10" s="98"/>
      <c r="S10" s="98"/>
    </row>
    <row r="11" spans="1:19" ht="18.75" thickBot="1" x14ac:dyDescent="0.3">
      <c r="A11" s="115"/>
      <c r="B11" s="110">
        <v>9</v>
      </c>
      <c r="C11" s="64" t="str">
        <f>+concurents!E13</f>
        <v>DUPUY Manu</v>
      </c>
      <c r="D11" s="65" t="str">
        <f>+concurents!G13</f>
        <v>POUPONNEAU Jonathan</v>
      </c>
      <c r="E11" s="133"/>
      <c r="F11" s="114">
        <v>9</v>
      </c>
      <c r="G11" s="140">
        <f>classent!F14</f>
        <v>9</v>
      </c>
      <c r="H11" s="126">
        <f>+classent!I14</f>
        <v>0</v>
      </c>
      <c r="I11" s="112">
        <f>classent!J14</f>
        <v>0</v>
      </c>
      <c r="J11" s="122">
        <f>classent!K14</f>
        <v>200</v>
      </c>
      <c r="K11" s="112">
        <f>classent!L14</f>
        <v>1</v>
      </c>
      <c r="L11" s="122">
        <f>classent!M14</f>
        <v>0</v>
      </c>
      <c r="M11" s="112">
        <f>classent!N14</f>
        <v>0</v>
      </c>
      <c r="N11" s="126">
        <f>+classent!G14</f>
        <v>0</v>
      </c>
      <c r="O11" s="113">
        <f>classent!H14</f>
        <v>0</v>
      </c>
      <c r="P11" s="129">
        <f t="shared" si="0"/>
        <v>200</v>
      </c>
      <c r="Q11" s="149"/>
      <c r="R11" s="98"/>
      <c r="S11" s="98"/>
    </row>
    <row r="12" spans="1:19" ht="18.75" thickBot="1" x14ac:dyDescent="0.3">
      <c r="A12" s="115"/>
      <c r="B12" s="110">
        <v>10</v>
      </c>
      <c r="C12" s="64" t="str">
        <f>+concurents!E14</f>
        <v>CHARRETIER Jérémy</v>
      </c>
      <c r="D12" s="65" t="str">
        <f>+concurents!G14</f>
        <v>ANTIER Jérémy</v>
      </c>
      <c r="E12" s="133"/>
      <c r="F12" s="108">
        <v>10</v>
      </c>
      <c r="G12" s="140">
        <f>classent!F15</f>
        <v>1</v>
      </c>
      <c r="H12" s="126">
        <f>+classent!I15</f>
        <v>0</v>
      </c>
      <c r="I12" s="112">
        <f>classent!J15</f>
        <v>0</v>
      </c>
      <c r="J12" s="122">
        <f>classent!K15</f>
        <v>0</v>
      </c>
      <c r="K12" s="112">
        <f>classent!L15</f>
        <v>0</v>
      </c>
      <c r="L12" s="122">
        <f>classent!M15</f>
        <v>0</v>
      </c>
      <c r="M12" s="112">
        <f>classent!N15</f>
        <v>0</v>
      </c>
      <c r="N12" s="126">
        <f>+classent!G15</f>
        <v>0</v>
      </c>
      <c r="O12" s="113">
        <f>classent!H15</f>
        <v>0</v>
      </c>
      <c r="P12" s="129">
        <f t="shared" si="0"/>
        <v>0</v>
      </c>
      <c r="Q12" s="149"/>
      <c r="R12" s="98"/>
      <c r="S12" s="98"/>
    </row>
    <row r="13" spans="1:19" ht="18.75" thickBot="1" x14ac:dyDescent="0.3">
      <c r="A13" s="115"/>
      <c r="B13" s="110">
        <v>11</v>
      </c>
      <c r="C13" s="64" t="str">
        <f>+concurents!E15</f>
        <v>RICHARD Pierre Emmanuel</v>
      </c>
      <c r="D13" s="65" t="str">
        <f>+concurents!G15</f>
        <v>LE BOHEC Christophe</v>
      </c>
      <c r="E13" s="133"/>
      <c r="F13" s="114">
        <v>11</v>
      </c>
      <c r="G13" s="140">
        <f>classent!F16</f>
        <v>3</v>
      </c>
      <c r="H13" s="126">
        <f>+classent!I16</f>
        <v>0</v>
      </c>
      <c r="I13" s="112">
        <f>classent!J16</f>
        <v>0</v>
      </c>
      <c r="J13" s="122">
        <f>classent!K16</f>
        <v>0</v>
      </c>
      <c r="K13" s="112">
        <f>classent!L16</f>
        <v>0</v>
      </c>
      <c r="L13" s="122">
        <f>classent!M16</f>
        <v>0</v>
      </c>
      <c r="M13" s="112">
        <f>classent!N16</f>
        <v>0</v>
      </c>
      <c r="N13" s="126">
        <f>+classent!G16</f>
        <v>0</v>
      </c>
      <c r="O13" s="113">
        <f>classent!H16</f>
        <v>0</v>
      </c>
      <c r="P13" s="129">
        <f t="shared" si="0"/>
        <v>0</v>
      </c>
      <c r="Q13" s="149"/>
      <c r="R13" s="98"/>
      <c r="S13" s="98"/>
    </row>
    <row r="14" spans="1:19" ht="18.75" thickBot="1" x14ac:dyDescent="0.3">
      <c r="A14" s="109"/>
      <c r="B14" s="110">
        <v>12</v>
      </c>
      <c r="C14" s="64" t="str">
        <f>+concurents!E16</f>
        <v>LOGEAIS Stéphane</v>
      </c>
      <c r="D14" s="65" t="str">
        <f>+concurents!G16</f>
        <v>PERRIGAULT Franck</v>
      </c>
      <c r="E14" s="133"/>
      <c r="F14" s="114">
        <v>12</v>
      </c>
      <c r="G14" s="140">
        <f>classent!F17</f>
        <v>5</v>
      </c>
      <c r="H14" s="126">
        <f>+classent!I17</f>
        <v>0</v>
      </c>
      <c r="I14" s="112">
        <f>classent!J17</f>
        <v>0</v>
      </c>
      <c r="J14" s="122">
        <f>classent!K17</f>
        <v>0</v>
      </c>
      <c r="K14" s="112">
        <f>classent!L17</f>
        <v>0</v>
      </c>
      <c r="L14" s="122">
        <f>classent!M17</f>
        <v>0</v>
      </c>
      <c r="M14" s="112">
        <f>classent!N17</f>
        <v>0</v>
      </c>
      <c r="N14" s="126">
        <f>+classent!G17</f>
        <v>0</v>
      </c>
      <c r="O14" s="113">
        <f>classent!H17</f>
        <v>0</v>
      </c>
      <c r="P14" s="129">
        <f t="shared" si="0"/>
        <v>0</v>
      </c>
      <c r="Q14" s="149"/>
      <c r="R14" s="98"/>
      <c r="S14" s="98"/>
    </row>
    <row r="15" spans="1:19" ht="18.75" thickBot="1" x14ac:dyDescent="0.3">
      <c r="A15" s="115"/>
      <c r="B15" s="110">
        <v>13</v>
      </c>
      <c r="C15" s="64" t="str">
        <f>+concurents!E17</f>
        <v>RIVALIN Jean Yves</v>
      </c>
      <c r="D15" s="65" t="str">
        <f>+concurents!G17</f>
        <v>HEBKA Alain</v>
      </c>
      <c r="E15" s="134"/>
      <c r="F15" s="108">
        <v>13</v>
      </c>
      <c r="G15" s="140">
        <f>classent!F18</f>
        <v>7</v>
      </c>
      <c r="H15" s="126">
        <f>+classent!I18</f>
        <v>0</v>
      </c>
      <c r="I15" s="112">
        <f>classent!J18</f>
        <v>0</v>
      </c>
      <c r="J15" s="122">
        <f>classent!K18</f>
        <v>0</v>
      </c>
      <c r="K15" s="112">
        <f>classent!L18</f>
        <v>0</v>
      </c>
      <c r="L15" s="122">
        <f>classent!M18</f>
        <v>0</v>
      </c>
      <c r="M15" s="112">
        <f>classent!N18</f>
        <v>0</v>
      </c>
      <c r="N15" s="126">
        <f>+classent!G18</f>
        <v>0</v>
      </c>
      <c r="O15" s="113">
        <f>classent!H18</f>
        <v>0</v>
      </c>
      <c r="P15" s="129">
        <f t="shared" si="0"/>
        <v>0</v>
      </c>
      <c r="Q15" s="149"/>
      <c r="R15" s="98"/>
      <c r="S15" s="98"/>
    </row>
    <row r="16" spans="1:19" ht="18.75" thickBot="1" x14ac:dyDescent="0.3">
      <c r="A16" s="115"/>
      <c r="B16" s="110">
        <v>14</v>
      </c>
      <c r="C16" s="64" t="str">
        <f>+concurents!E18</f>
        <v>PADIOLEAU Eric</v>
      </c>
      <c r="D16" s="65" t="str">
        <f>+concurents!G18</f>
        <v>HIMBERT David</v>
      </c>
      <c r="E16" s="133"/>
      <c r="F16" s="114">
        <v>14</v>
      </c>
      <c r="G16" s="140">
        <f>classent!F19</f>
        <v>12</v>
      </c>
      <c r="H16" s="126">
        <f>+classent!I19</f>
        <v>0</v>
      </c>
      <c r="I16" s="112">
        <f>classent!J19</f>
        <v>0</v>
      </c>
      <c r="J16" s="122">
        <f>classent!K19</f>
        <v>0</v>
      </c>
      <c r="K16" s="112">
        <f>classent!L19</f>
        <v>0</v>
      </c>
      <c r="L16" s="122">
        <f>classent!M19</f>
        <v>0</v>
      </c>
      <c r="M16" s="112">
        <f>classent!N19</f>
        <v>0</v>
      </c>
      <c r="N16" s="126">
        <f>+classent!G19</f>
        <v>0</v>
      </c>
      <c r="O16" s="113">
        <f>classent!H19</f>
        <v>0</v>
      </c>
      <c r="P16" s="129">
        <f t="shared" si="0"/>
        <v>0</v>
      </c>
      <c r="Q16" s="149"/>
      <c r="R16" s="98"/>
      <c r="S16" s="98"/>
    </row>
    <row r="17" spans="1:19" ht="18.75" thickBot="1" x14ac:dyDescent="0.3">
      <c r="A17" s="109"/>
      <c r="B17" s="110">
        <v>15</v>
      </c>
      <c r="C17" s="64" t="str">
        <f>+concurents!E19</f>
        <v>HERAULT Maxime</v>
      </c>
      <c r="D17" s="65" t="str">
        <f>+concurents!G19</f>
        <v>LECONTE Alexis</v>
      </c>
      <c r="E17" s="133"/>
      <c r="F17" s="114">
        <v>15</v>
      </c>
      <c r="G17" s="140">
        <f>classent!F20</f>
        <v>13</v>
      </c>
      <c r="H17" s="126">
        <f>+classent!I20</f>
        <v>0</v>
      </c>
      <c r="I17" s="112">
        <f>classent!J20</f>
        <v>0</v>
      </c>
      <c r="J17" s="122">
        <f>classent!K20</f>
        <v>0</v>
      </c>
      <c r="K17" s="112">
        <f>classent!L20</f>
        <v>0</v>
      </c>
      <c r="L17" s="122">
        <f>classent!M20</f>
        <v>0</v>
      </c>
      <c r="M17" s="112">
        <f>classent!N20</f>
        <v>0</v>
      </c>
      <c r="N17" s="126">
        <f>+classent!G20</f>
        <v>0</v>
      </c>
      <c r="O17" s="113">
        <f>classent!H20</f>
        <v>0</v>
      </c>
      <c r="P17" s="129">
        <f t="shared" si="0"/>
        <v>0</v>
      </c>
      <c r="Q17" s="149"/>
      <c r="R17" s="98"/>
      <c r="S17" s="98"/>
    </row>
    <row r="18" spans="1:19" ht="18.75" thickBot="1" x14ac:dyDescent="0.3">
      <c r="A18" s="115"/>
      <c r="B18" s="110">
        <v>16</v>
      </c>
      <c r="C18" s="64" t="str">
        <f>+concurents!E20</f>
        <v>FORCIER Jonathan</v>
      </c>
      <c r="D18" s="65" t="str">
        <f>+concurents!G20</f>
        <v>RUZANTE Antoine</v>
      </c>
      <c r="E18" s="134"/>
      <c r="F18" s="108">
        <v>16</v>
      </c>
      <c r="G18" s="140">
        <f>classent!F21</f>
        <v>15</v>
      </c>
      <c r="H18" s="126">
        <f>+classent!I21</f>
        <v>0</v>
      </c>
      <c r="I18" s="112">
        <f>classent!J21</f>
        <v>0</v>
      </c>
      <c r="J18" s="122">
        <f>classent!K21</f>
        <v>0</v>
      </c>
      <c r="K18" s="112">
        <f>classent!L21</f>
        <v>0</v>
      </c>
      <c r="L18" s="122">
        <f>classent!M21</f>
        <v>0</v>
      </c>
      <c r="M18" s="112">
        <f>classent!N21</f>
        <v>0</v>
      </c>
      <c r="N18" s="126">
        <f>+classent!G21</f>
        <v>0</v>
      </c>
      <c r="O18" s="113">
        <f>classent!H21</f>
        <v>0</v>
      </c>
      <c r="P18" s="129">
        <f t="shared" si="0"/>
        <v>0</v>
      </c>
      <c r="Q18" s="149"/>
      <c r="R18" s="98"/>
      <c r="S18" s="98"/>
    </row>
    <row r="19" spans="1:19" ht="18.75" thickBot="1" x14ac:dyDescent="0.3">
      <c r="A19" s="115"/>
      <c r="B19" s="110">
        <v>17</v>
      </c>
      <c r="C19" s="64" t="str">
        <f>+concurents!E21</f>
        <v>HAYE Nicolas</v>
      </c>
      <c r="D19" s="65" t="str">
        <f>+concurents!G21</f>
        <v>BERNARD Roland</v>
      </c>
      <c r="E19" s="133"/>
      <c r="F19" s="114">
        <v>17</v>
      </c>
      <c r="G19" s="140">
        <f>classent!F22</f>
        <v>16</v>
      </c>
      <c r="H19" s="126">
        <f>+classent!I22</f>
        <v>0</v>
      </c>
      <c r="I19" s="112">
        <f>classent!J22</f>
        <v>0</v>
      </c>
      <c r="J19" s="122">
        <f>classent!K22</f>
        <v>0</v>
      </c>
      <c r="K19" s="112">
        <f>classent!L22</f>
        <v>0</v>
      </c>
      <c r="L19" s="122">
        <f>classent!M22</f>
        <v>0</v>
      </c>
      <c r="M19" s="112">
        <f>classent!N22</f>
        <v>0</v>
      </c>
      <c r="N19" s="126">
        <f>+classent!G22</f>
        <v>0</v>
      </c>
      <c r="O19" s="113">
        <f>classent!H22</f>
        <v>0</v>
      </c>
      <c r="P19" s="129">
        <f t="shared" si="0"/>
        <v>0</v>
      </c>
      <c r="Q19" s="149"/>
      <c r="R19" s="98"/>
      <c r="S19" s="98"/>
    </row>
    <row r="20" spans="1:19" ht="18.75" thickBot="1" x14ac:dyDescent="0.3">
      <c r="A20" s="109"/>
      <c r="B20" s="110">
        <v>18</v>
      </c>
      <c r="C20" s="64">
        <f>+concurents!E22</f>
        <v>0</v>
      </c>
      <c r="D20" s="65">
        <f>+concurents!G22</f>
        <v>0</v>
      </c>
      <c r="E20" s="133"/>
      <c r="F20" s="114">
        <v>18</v>
      </c>
      <c r="G20" s="140">
        <f>classent!F23</f>
        <v>0</v>
      </c>
      <c r="H20" s="126">
        <f>+classent!I23</f>
        <v>0</v>
      </c>
      <c r="I20" s="112">
        <f>classent!J23</f>
        <v>0</v>
      </c>
      <c r="J20" s="122">
        <f>classent!K23</f>
        <v>0</v>
      </c>
      <c r="K20" s="112">
        <f>classent!L23</f>
        <v>0</v>
      </c>
      <c r="L20" s="122">
        <f>classent!M23</f>
        <v>0</v>
      </c>
      <c r="M20" s="112">
        <f>classent!N23</f>
        <v>0</v>
      </c>
      <c r="N20" s="126">
        <f>+classent!G23</f>
        <v>0</v>
      </c>
      <c r="O20" s="113">
        <f>classent!H23</f>
        <v>0</v>
      </c>
      <c r="P20" s="129">
        <f t="shared" si="0"/>
        <v>0</v>
      </c>
      <c r="Q20" s="149"/>
      <c r="R20" s="98"/>
      <c r="S20" s="98"/>
    </row>
    <row r="21" spans="1:19" ht="18.75" thickBot="1" x14ac:dyDescent="0.3">
      <c r="A21" s="115"/>
      <c r="B21" s="110">
        <v>19</v>
      </c>
      <c r="C21" s="64">
        <f>+concurents!E23</f>
        <v>0</v>
      </c>
      <c r="D21" s="65">
        <f>+concurents!G23</f>
        <v>0</v>
      </c>
      <c r="E21" s="134"/>
      <c r="F21" s="108">
        <v>19</v>
      </c>
      <c r="G21" s="140">
        <f>classent!F24</f>
        <v>0</v>
      </c>
      <c r="H21" s="126">
        <f>+classent!I24</f>
        <v>0</v>
      </c>
      <c r="I21" s="112">
        <f>classent!J24</f>
        <v>0</v>
      </c>
      <c r="J21" s="122">
        <f>classent!K24</f>
        <v>0</v>
      </c>
      <c r="K21" s="112">
        <f>classent!L24</f>
        <v>0</v>
      </c>
      <c r="L21" s="122">
        <f>classent!M24</f>
        <v>0</v>
      </c>
      <c r="M21" s="112">
        <f>classent!N24</f>
        <v>0</v>
      </c>
      <c r="N21" s="126">
        <f>+classent!G24</f>
        <v>0</v>
      </c>
      <c r="O21" s="113">
        <f>classent!H24</f>
        <v>0</v>
      </c>
      <c r="P21" s="129">
        <f t="shared" si="0"/>
        <v>0</v>
      </c>
      <c r="Q21" s="149"/>
      <c r="R21" s="98"/>
      <c r="S21" s="98"/>
    </row>
    <row r="22" spans="1:19" ht="18.75" thickBot="1" x14ac:dyDescent="0.3">
      <c r="A22" s="115"/>
      <c r="B22" s="110">
        <v>20</v>
      </c>
      <c r="C22" s="64">
        <f>+concurents!E24</f>
        <v>0</v>
      </c>
      <c r="D22" s="65">
        <f>+concurents!G24</f>
        <v>0</v>
      </c>
      <c r="E22" s="133"/>
      <c r="F22" s="114">
        <v>20</v>
      </c>
      <c r="G22" s="140">
        <f>classent!F25</f>
        <v>0</v>
      </c>
      <c r="H22" s="126">
        <f>+classent!I25</f>
        <v>0</v>
      </c>
      <c r="I22" s="112">
        <f>classent!J25</f>
        <v>0</v>
      </c>
      <c r="J22" s="122">
        <f>classent!K25</f>
        <v>0</v>
      </c>
      <c r="K22" s="112">
        <f>classent!L25</f>
        <v>0</v>
      </c>
      <c r="L22" s="122">
        <f>classent!M25</f>
        <v>0</v>
      </c>
      <c r="M22" s="112">
        <f>classent!N25</f>
        <v>0</v>
      </c>
      <c r="N22" s="174">
        <f>+classent!G25</f>
        <v>0</v>
      </c>
      <c r="O22" s="175">
        <f>[1]E20!J106</f>
        <v>0</v>
      </c>
      <c r="P22" s="129">
        <f t="shared" si="0"/>
        <v>0</v>
      </c>
      <c r="Q22" s="149"/>
      <c r="R22" s="98"/>
      <c r="S22" s="98"/>
    </row>
    <row r="23" spans="1:19" ht="18.75" thickBot="1" x14ac:dyDescent="0.3">
      <c r="A23" s="115"/>
      <c r="B23" s="110">
        <v>21</v>
      </c>
      <c r="C23" s="64">
        <f>+concurents!E25</f>
        <v>0</v>
      </c>
      <c r="D23" s="65">
        <f>+concurents!G25</f>
        <v>0</v>
      </c>
      <c r="E23" s="134"/>
      <c r="F23" s="114">
        <v>21</v>
      </c>
      <c r="G23" s="141">
        <f>classent!F26</f>
        <v>0</v>
      </c>
      <c r="H23" s="126">
        <f>+classent!I26</f>
        <v>0</v>
      </c>
      <c r="I23" s="111">
        <f>[1]E21!A106</f>
        <v>0</v>
      </c>
      <c r="J23" s="122">
        <f>classent!K26</f>
        <v>0</v>
      </c>
      <c r="K23" s="112">
        <f>classent!L26</f>
        <v>0</v>
      </c>
      <c r="L23" s="122">
        <f>classent!M26</f>
        <v>0</v>
      </c>
      <c r="M23" s="112">
        <f>classent!N26</f>
        <v>0</v>
      </c>
      <c r="N23" s="174">
        <f>+classent!G26</f>
        <v>0</v>
      </c>
      <c r="O23" s="176">
        <f>[1]E21!J106</f>
        <v>0</v>
      </c>
      <c r="P23" s="129">
        <f t="shared" si="0"/>
        <v>0</v>
      </c>
      <c r="Q23" s="149"/>
      <c r="R23" s="98"/>
      <c r="S23" s="98"/>
    </row>
    <row r="24" spans="1:19" ht="18.75" thickBot="1" x14ac:dyDescent="0.3">
      <c r="A24" s="115"/>
      <c r="B24" s="110">
        <v>22</v>
      </c>
      <c r="C24" s="64">
        <f>+concurents!E26</f>
        <v>0</v>
      </c>
      <c r="D24" s="65">
        <f>+concurents!G26</f>
        <v>0</v>
      </c>
      <c r="E24" s="134"/>
      <c r="F24" s="108">
        <v>22</v>
      </c>
      <c r="G24" s="141">
        <f>classent!F27</f>
        <v>0</v>
      </c>
      <c r="H24" s="126">
        <f>+classent!I27</f>
        <v>0</v>
      </c>
      <c r="I24" s="111">
        <f>[1]E22!A106</f>
        <v>0</v>
      </c>
      <c r="J24" s="122">
        <f>classent!K27</f>
        <v>0</v>
      </c>
      <c r="K24" s="112">
        <f>classent!L27</f>
        <v>0</v>
      </c>
      <c r="L24" s="122">
        <f>classent!M27</f>
        <v>0</v>
      </c>
      <c r="M24" s="112">
        <f>classent!N27</f>
        <v>0</v>
      </c>
      <c r="N24" s="174">
        <f>+classent!G27</f>
        <v>0</v>
      </c>
      <c r="O24" s="176">
        <f>[1]E22!J106</f>
        <v>0</v>
      </c>
      <c r="P24" s="129">
        <f t="shared" si="0"/>
        <v>0</v>
      </c>
      <c r="Q24" s="149"/>
      <c r="R24" s="98"/>
      <c r="S24" s="98"/>
    </row>
    <row r="25" spans="1:19" ht="18.75" thickBot="1" x14ac:dyDescent="0.3">
      <c r="A25" s="115"/>
      <c r="B25" s="110">
        <v>23</v>
      </c>
      <c r="C25" s="64">
        <f>+concurents!E27</f>
        <v>0</v>
      </c>
      <c r="D25" s="65">
        <f>+concurents!G27</f>
        <v>0</v>
      </c>
      <c r="E25" s="133"/>
      <c r="F25" s="114">
        <v>23</v>
      </c>
      <c r="G25" s="140">
        <f>classent!F28</f>
        <v>0</v>
      </c>
      <c r="H25" s="126">
        <f>+classent!I28</f>
        <v>0</v>
      </c>
      <c r="I25" s="111">
        <f>[1]E23!A106</f>
        <v>0</v>
      </c>
      <c r="J25" s="122">
        <f>[1]E23!F106</f>
        <v>0</v>
      </c>
      <c r="K25" s="112">
        <f>classent!L28</f>
        <v>0</v>
      </c>
      <c r="L25" s="169">
        <f>[1]E23!I106</f>
        <v>0</v>
      </c>
      <c r="M25" s="170">
        <f>[1]E23!G106</f>
        <v>0</v>
      </c>
      <c r="N25" s="174">
        <f>+classent!G28</f>
        <v>0</v>
      </c>
      <c r="O25" s="176">
        <f>[1]E23!J106</f>
        <v>0</v>
      </c>
      <c r="P25" s="129">
        <f t="shared" si="0"/>
        <v>0</v>
      </c>
      <c r="Q25" s="149"/>
      <c r="R25" s="98"/>
      <c r="S25" s="98"/>
    </row>
    <row r="26" spans="1:19" ht="18.75" thickBot="1" x14ac:dyDescent="0.3">
      <c r="A26" s="115"/>
      <c r="B26" s="110">
        <v>24</v>
      </c>
      <c r="C26" s="64">
        <f>+concurents!E28</f>
        <v>0</v>
      </c>
      <c r="D26" s="65">
        <f>+concurents!G28</f>
        <v>0</v>
      </c>
      <c r="E26" s="133"/>
      <c r="F26" s="114">
        <v>24</v>
      </c>
      <c r="G26" s="140">
        <f>classent!F29</f>
        <v>0</v>
      </c>
      <c r="H26" s="126">
        <f>+classent!I29</f>
        <v>0</v>
      </c>
      <c r="I26" s="111">
        <f>[1]E24!A106</f>
        <v>0</v>
      </c>
      <c r="J26" s="122">
        <f>[1]E24!F106</f>
        <v>0</v>
      </c>
      <c r="K26" s="112">
        <f>classent!L29</f>
        <v>0</v>
      </c>
      <c r="L26" s="169">
        <f>[1]E24!I106</f>
        <v>0</v>
      </c>
      <c r="M26" s="171">
        <f>[1]E24!G106</f>
        <v>0</v>
      </c>
      <c r="N26" s="174">
        <f>+classent!G29</f>
        <v>0</v>
      </c>
      <c r="O26" s="176">
        <f>[1]E24!J106</f>
        <v>0</v>
      </c>
      <c r="P26" s="129">
        <f t="shared" si="0"/>
        <v>0</v>
      </c>
      <c r="Q26" s="149"/>
      <c r="R26" s="98"/>
      <c r="S26" s="98"/>
    </row>
    <row r="27" spans="1:19" ht="18.75" thickBot="1" x14ac:dyDescent="0.3">
      <c r="A27" s="115"/>
      <c r="B27" s="110">
        <v>25</v>
      </c>
      <c r="C27" s="64">
        <f>+concurents!E29</f>
        <v>0</v>
      </c>
      <c r="D27" s="65">
        <f>+concurents!G29</f>
        <v>0</v>
      </c>
      <c r="E27" s="134"/>
      <c r="F27" s="108">
        <v>25</v>
      </c>
      <c r="G27" s="140">
        <f>classent!F30</f>
        <v>0</v>
      </c>
      <c r="H27" s="126">
        <f>+classent!I30</f>
        <v>0</v>
      </c>
      <c r="I27" s="111">
        <f>[1]E25!A106</f>
        <v>0</v>
      </c>
      <c r="J27" s="169">
        <f>[1]E25!F106</f>
        <v>0</v>
      </c>
      <c r="K27" s="170">
        <f>[1]E25!D106</f>
        <v>0</v>
      </c>
      <c r="L27" s="169">
        <f>[1]E25!I106</f>
        <v>0</v>
      </c>
      <c r="M27" s="171">
        <f>[1]E25!G106</f>
        <v>0</v>
      </c>
      <c r="N27" s="174">
        <f>+classent!G30</f>
        <v>0</v>
      </c>
      <c r="O27" s="176">
        <f>[1]E25!J106</f>
        <v>0</v>
      </c>
      <c r="P27" s="129">
        <f t="shared" si="0"/>
        <v>0</v>
      </c>
      <c r="Q27" s="149"/>
      <c r="R27" s="98"/>
      <c r="S27" s="98"/>
    </row>
    <row r="28" spans="1:19" ht="18.75" thickBot="1" x14ac:dyDescent="0.3">
      <c r="A28" s="115"/>
      <c r="B28" s="110">
        <v>26</v>
      </c>
      <c r="C28" s="64">
        <f>+concurents!E30</f>
        <v>0</v>
      </c>
      <c r="D28" s="65">
        <f>+concurents!G30</f>
        <v>0</v>
      </c>
      <c r="E28" s="133"/>
      <c r="F28" s="114">
        <v>26</v>
      </c>
      <c r="G28" s="140">
        <f>classent!F31</f>
        <v>0</v>
      </c>
      <c r="H28" s="126">
        <f>+classent!I31</f>
        <v>0</v>
      </c>
      <c r="I28" s="111">
        <f>[1]E26!A106</f>
        <v>0</v>
      </c>
      <c r="J28" s="169">
        <f>[1]E26!F106</f>
        <v>0</v>
      </c>
      <c r="K28" s="173">
        <f>[1]E26!D106</f>
        <v>0</v>
      </c>
      <c r="L28" s="169">
        <f>[1]E26!I106</f>
        <v>0</v>
      </c>
      <c r="M28" s="172">
        <f>[1]E26!G106</f>
        <v>0</v>
      </c>
      <c r="N28" s="174">
        <f>+classent!G31</f>
        <v>0</v>
      </c>
      <c r="O28" s="177">
        <f>[1]E26!J106</f>
        <v>0</v>
      </c>
      <c r="P28" s="129">
        <f t="shared" si="0"/>
        <v>0</v>
      </c>
      <c r="Q28" s="149"/>
      <c r="R28" s="98"/>
      <c r="S28" s="98"/>
    </row>
    <row r="29" spans="1:19" ht="15.75" thickBot="1" x14ac:dyDescent="0.3">
      <c r="A29" s="116"/>
      <c r="B29" s="116"/>
      <c r="C29" s="116"/>
      <c r="D29" s="117" t="s">
        <v>60</v>
      </c>
      <c r="E29" s="117"/>
      <c r="F29" s="116"/>
      <c r="G29" s="135"/>
      <c r="H29" s="123">
        <f t="shared" ref="H29:P29" si="1">SUM(H3:H28)</f>
        <v>1762</v>
      </c>
      <c r="I29" s="118">
        <f t="shared" si="1"/>
        <v>3</v>
      </c>
      <c r="J29" s="123">
        <f t="shared" si="1"/>
        <v>4334</v>
      </c>
      <c r="K29" s="118">
        <f t="shared" si="1"/>
        <v>21</v>
      </c>
      <c r="L29" s="123">
        <f t="shared" si="1"/>
        <v>826</v>
      </c>
      <c r="M29" s="118">
        <f t="shared" si="1"/>
        <v>2</v>
      </c>
      <c r="N29" s="127">
        <f t="shared" si="1"/>
        <v>1250</v>
      </c>
      <c r="O29" s="119">
        <f t="shared" si="1"/>
        <v>2</v>
      </c>
      <c r="P29" s="130">
        <f t="shared" si="1"/>
        <v>8172</v>
      </c>
      <c r="Q29" s="150"/>
      <c r="R29" s="116"/>
      <c r="S29" s="116"/>
    </row>
  </sheetData>
  <mergeCells count="1">
    <mergeCell ref="H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prises</vt:lpstr>
      <vt:lpstr>classent</vt:lpstr>
      <vt:lpstr>concurents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Thibault Laurent</cp:lastModifiedBy>
  <dcterms:created xsi:type="dcterms:W3CDTF">2014-10-24T05:11:21Z</dcterms:created>
  <dcterms:modified xsi:type="dcterms:W3CDTF">2018-10-01T11:38:13Z</dcterms:modified>
</cp:coreProperties>
</file>